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00" windowHeight="9345" activeTab="0"/>
  </bookViews>
  <sheets>
    <sheet name="modello 1" sheetId="1" r:id="rId1"/>
    <sheet name="Foglio1" sheetId="2" r:id="rId2"/>
  </sheets>
  <definedNames>
    <definedName name="_xlnm.Print_Area" localSheetId="0">'modello 1'!$A$1:$I$34</definedName>
  </definedNames>
  <calcPr fullCalcOnLoad="1"/>
</workbook>
</file>

<file path=xl/sharedStrings.xml><?xml version="1.0" encoding="utf-8"?>
<sst xmlns="http://schemas.openxmlformats.org/spreadsheetml/2006/main" count="17" uniqueCount="17">
  <si>
    <t>N. dipendenti</t>
  </si>
  <si>
    <t>Tot.</t>
  </si>
  <si>
    <t>Tasso assenze   %</t>
  </si>
  <si>
    <t>Tasso presenze     %</t>
  </si>
  <si>
    <t>Giorni di Assenza</t>
  </si>
  <si>
    <t>Giorni lavorativi teorici *</t>
  </si>
  <si>
    <t>COMUNE DI SENORBI'</t>
  </si>
  <si>
    <t>Servizio Economico/Finanziario</t>
  </si>
  <si>
    <t>Servizio Amministrativo</t>
  </si>
  <si>
    <t>Servizi Sociali</t>
  </si>
  <si>
    <t>Servizio</t>
  </si>
  <si>
    <t>Servizio  Tecnico</t>
  </si>
  <si>
    <t>Servizio Polizia Locale</t>
  </si>
  <si>
    <t xml:space="preserve">Monitoraggio assenze  personale dipendente    - (D. lgs. 33/2013 - art. 16 c. 3) </t>
  </si>
  <si>
    <t xml:space="preserve">* Il calcolo dei giorni lavorativi teorici è dato dai giorni lavorativi previsti nel trimestre di riferimento, non computando i sabati e le domeniche, moltiplicato per il numero  dei dipendenti del settore </t>
  </si>
  <si>
    <t xml:space="preserve">    Provincia Sud Sardegna</t>
  </si>
  <si>
    <t>Trimestre: Ottobre-Novembre-Dicembre 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</si>
</sst>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mmmm\-yy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1" fontId="0" fillId="34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36" borderId="12" xfId="0" applyNumberFormat="1" applyFill="1" applyBorder="1" applyAlignment="1">
      <alignment horizontal="center"/>
    </xf>
    <xf numFmtId="1" fontId="0" fillId="36" borderId="13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left"/>
    </xf>
    <xf numFmtId="49" fontId="2" fillId="35" borderId="14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pscagliari.it/Images/logs/logo%20senorb%C3%A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0</xdr:rowOff>
    </xdr:from>
    <xdr:to>
      <xdr:col>4</xdr:col>
      <xdr:colOff>228600</xdr:colOff>
      <xdr:row>6</xdr:row>
      <xdr:rowOff>9525</xdr:rowOff>
    </xdr:to>
    <xdr:pic>
      <xdr:nvPicPr>
        <xdr:cNvPr id="1" name="il_fi" descr="http://www.fpscagliari.it/Images/logs/logo%20senorb%C3%AC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9525" y="0"/>
          <a:ext cx="74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4">
      <selection activeCell="J38" sqref="J38"/>
    </sheetView>
  </sheetViews>
  <sheetFormatPr defaultColWidth="9.140625" defaultRowHeight="12.75"/>
  <cols>
    <col min="2" max="2" width="25.00390625" style="0" customWidth="1"/>
    <col min="3" max="3" width="13.7109375" style="0" customWidth="1"/>
    <col min="4" max="4" width="17.140625" style="0" customWidth="1"/>
    <col min="5" max="5" width="17.421875" style="0" customWidth="1"/>
    <col min="6" max="6" width="15.7109375" style="0" customWidth="1"/>
    <col min="7" max="7" width="17.7109375" style="0" customWidth="1"/>
    <col min="9" max="9" width="9.140625" style="0" hidden="1" customWidth="1"/>
  </cols>
  <sheetData>
    <row r="5" spans="1:10" ht="15.75">
      <c r="A5" s="26"/>
      <c r="B5" s="26"/>
      <c r="C5" s="26"/>
      <c r="D5" s="26"/>
      <c r="E5" s="26"/>
      <c r="F5" s="26"/>
      <c r="G5" s="26"/>
      <c r="H5" s="26"/>
      <c r="I5" s="2"/>
      <c r="J5" s="2"/>
    </row>
    <row r="6" spans="1:10" ht="12.75">
      <c r="A6" s="27"/>
      <c r="B6" s="27"/>
      <c r="C6" s="27"/>
      <c r="D6" s="27"/>
      <c r="E6" s="27"/>
      <c r="F6" s="27"/>
      <c r="G6" s="27"/>
      <c r="H6" s="27"/>
      <c r="I6" s="1"/>
      <c r="J6" s="1"/>
    </row>
    <row r="7" spans="1:10" ht="20.25">
      <c r="A7" s="13" t="s">
        <v>6</v>
      </c>
      <c r="B7" s="13"/>
      <c r="C7" s="13"/>
      <c r="D7" s="13"/>
      <c r="E7" s="13"/>
      <c r="F7" s="13"/>
      <c r="G7" s="13"/>
      <c r="H7" s="13"/>
      <c r="I7" s="7"/>
      <c r="J7" s="1"/>
    </row>
    <row r="8" spans="1:10" ht="12.75">
      <c r="A8" s="7"/>
      <c r="B8" s="7"/>
      <c r="C8" s="7"/>
      <c r="D8" s="10" t="s">
        <v>15</v>
      </c>
      <c r="E8" s="10"/>
      <c r="F8" s="7"/>
      <c r="G8" s="7"/>
      <c r="H8" s="7"/>
      <c r="I8" s="1"/>
      <c r="J8" s="1"/>
    </row>
    <row r="10" spans="1:10" ht="15">
      <c r="A10" s="31" t="s">
        <v>13</v>
      </c>
      <c r="B10" s="31"/>
      <c r="C10" s="31"/>
      <c r="D10" s="31"/>
      <c r="E10" s="31"/>
      <c r="F10" s="31"/>
      <c r="G10" s="31"/>
      <c r="H10" s="31"/>
      <c r="I10" s="3"/>
      <c r="J10" s="3"/>
    </row>
    <row r="14" spans="5:9" ht="21.75" customHeight="1">
      <c r="E14" s="16" t="s">
        <v>16</v>
      </c>
      <c r="F14" s="16"/>
      <c r="G14" s="17"/>
      <c r="H14" s="30"/>
      <c r="I14" s="30"/>
    </row>
    <row r="18" spans="1:7" ht="31.5" customHeight="1">
      <c r="A18" s="28" t="s">
        <v>10</v>
      </c>
      <c r="B18" s="29"/>
      <c r="C18" s="4" t="s">
        <v>0</v>
      </c>
      <c r="D18" s="5" t="s">
        <v>5</v>
      </c>
      <c r="E18" s="5" t="s">
        <v>4</v>
      </c>
      <c r="F18" s="5" t="s">
        <v>2</v>
      </c>
      <c r="G18" s="5" t="s">
        <v>3</v>
      </c>
    </row>
    <row r="19" spans="1:7" ht="12.75">
      <c r="A19" s="18" t="s">
        <v>11</v>
      </c>
      <c r="B19" s="19"/>
      <c r="C19" s="11">
        <v>9</v>
      </c>
      <c r="D19" s="11">
        <v>549</v>
      </c>
      <c r="E19" s="11">
        <v>38</v>
      </c>
      <c r="F19" s="14">
        <f>(100*E19)/D19</f>
        <v>6.9216757741347905</v>
      </c>
      <c r="G19" s="14">
        <f>100-F19</f>
        <v>93.0783242258652</v>
      </c>
    </row>
    <row r="20" spans="1:7" ht="12.75">
      <c r="A20" s="20"/>
      <c r="B20" s="21"/>
      <c r="C20" s="12"/>
      <c r="D20" s="12"/>
      <c r="E20" s="12"/>
      <c r="F20" s="15"/>
      <c r="G20" s="15"/>
    </row>
    <row r="21" spans="1:7" ht="12.75">
      <c r="A21" s="18" t="s">
        <v>7</v>
      </c>
      <c r="B21" s="19"/>
      <c r="C21" s="11">
        <v>3</v>
      </c>
      <c r="D21" s="11">
        <v>183</v>
      </c>
      <c r="E21" s="11">
        <v>17</v>
      </c>
      <c r="F21" s="14">
        <f>(100*E21)/D21</f>
        <v>9.289617486338798</v>
      </c>
      <c r="G21" s="14">
        <f>100-F21</f>
        <v>90.7103825136612</v>
      </c>
    </row>
    <row r="22" spans="1:7" ht="12.75">
      <c r="A22" s="20"/>
      <c r="B22" s="21"/>
      <c r="C22" s="12"/>
      <c r="D22" s="12"/>
      <c r="E22" s="12"/>
      <c r="F22" s="15"/>
      <c r="G22" s="15"/>
    </row>
    <row r="23" spans="1:7" ht="12.75">
      <c r="A23" s="18" t="s">
        <v>8</v>
      </c>
      <c r="B23" s="19"/>
      <c r="C23" s="11">
        <v>5</v>
      </c>
      <c r="D23" s="11">
        <v>305</v>
      </c>
      <c r="E23" s="11">
        <v>53</v>
      </c>
      <c r="F23" s="14">
        <f>(100*E23)/D23</f>
        <v>17.37704918032787</v>
      </c>
      <c r="G23" s="14">
        <f>100-F23</f>
        <v>82.62295081967213</v>
      </c>
    </row>
    <row r="24" spans="1:7" ht="12.75">
      <c r="A24" s="20"/>
      <c r="B24" s="21"/>
      <c r="C24" s="12"/>
      <c r="D24" s="12"/>
      <c r="E24" s="12"/>
      <c r="F24" s="15"/>
      <c r="G24" s="15"/>
    </row>
    <row r="25" spans="1:7" ht="12.75">
      <c r="A25" s="18" t="s">
        <v>9</v>
      </c>
      <c r="B25" s="19"/>
      <c r="C25" s="11">
        <v>2</v>
      </c>
      <c r="D25" s="11">
        <v>122</v>
      </c>
      <c r="E25" s="11">
        <v>39</v>
      </c>
      <c r="F25" s="14">
        <f>(100*E25)/D25</f>
        <v>31.9672131147541</v>
      </c>
      <c r="G25" s="14">
        <f>100-F25</f>
        <v>68.0327868852459</v>
      </c>
    </row>
    <row r="26" spans="1:7" ht="12.75">
      <c r="A26" s="20"/>
      <c r="B26" s="21"/>
      <c r="C26" s="12"/>
      <c r="D26" s="12"/>
      <c r="E26" s="12"/>
      <c r="F26" s="15"/>
      <c r="G26" s="15"/>
    </row>
    <row r="27" spans="1:7" ht="12.75">
      <c r="A27" s="18" t="s">
        <v>12</v>
      </c>
      <c r="B27" s="19"/>
      <c r="C27" s="11">
        <v>2</v>
      </c>
      <c r="D27" s="11">
        <v>122</v>
      </c>
      <c r="E27" s="11">
        <v>30</v>
      </c>
      <c r="F27" s="14">
        <f>(100*E27)/D27</f>
        <v>24.59016393442623</v>
      </c>
      <c r="G27" s="14">
        <f>100-F27</f>
        <v>75.40983606557377</v>
      </c>
    </row>
    <row r="28" spans="1:7" ht="12.75">
      <c r="A28" s="20"/>
      <c r="B28" s="21"/>
      <c r="C28" s="12"/>
      <c r="D28" s="12"/>
      <c r="E28" s="12"/>
      <c r="F28" s="15"/>
      <c r="G28" s="15"/>
    </row>
    <row r="29" spans="1:7" ht="20.25" customHeight="1" thickBot="1">
      <c r="A29" s="23" t="s">
        <v>1</v>
      </c>
      <c r="B29" s="24"/>
      <c r="C29" s="8">
        <v>21</v>
      </c>
      <c r="D29" s="8">
        <f>D19+D21+D23+D25+D27</f>
        <v>1281</v>
      </c>
      <c r="E29" s="8">
        <f>E19+E21+E23+E25+E27</f>
        <v>177</v>
      </c>
      <c r="F29" s="9">
        <f>(100*E29)/D29</f>
        <v>13.817330210772834</v>
      </c>
      <c r="G29" s="9">
        <f>100-F29</f>
        <v>86.18266978922716</v>
      </c>
    </row>
    <row r="30" ht="12.75">
      <c r="F30" s="6"/>
    </row>
    <row r="31" ht="12.75">
      <c r="F31" s="6"/>
    </row>
    <row r="32" spans="1:7" ht="27" customHeight="1">
      <c r="A32" s="25"/>
      <c r="B32" s="25"/>
      <c r="C32" s="25"/>
      <c r="D32" s="25"/>
      <c r="E32" s="25"/>
      <c r="F32" s="25"/>
      <c r="G32" s="25"/>
    </row>
    <row r="33" spans="1:7" ht="12.75" customHeight="1">
      <c r="A33" s="22" t="s">
        <v>14</v>
      </c>
      <c r="B33" s="22"/>
      <c r="C33" s="22"/>
      <c r="D33" s="22"/>
      <c r="E33" s="22"/>
      <c r="F33" s="22"/>
      <c r="G33" s="22"/>
    </row>
    <row r="34" spans="1:7" ht="12.75">
      <c r="A34" s="22"/>
      <c r="B34" s="22"/>
      <c r="C34" s="22"/>
      <c r="D34" s="22"/>
      <c r="E34" s="22"/>
      <c r="F34" s="22"/>
      <c r="G34" s="22"/>
    </row>
  </sheetData>
  <sheetProtection/>
  <mergeCells count="40">
    <mergeCell ref="F23:F24"/>
    <mergeCell ref="C23:C24"/>
    <mergeCell ref="D19:D20"/>
    <mergeCell ref="D21:D22"/>
    <mergeCell ref="A19:B20"/>
    <mergeCell ref="G27:G28"/>
    <mergeCell ref="G23:G24"/>
    <mergeCell ref="E23:E24"/>
    <mergeCell ref="F27:F28"/>
    <mergeCell ref="E19:E20"/>
    <mergeCell ref="A5:H5"/>
    <mergeCell ref="A6:H6"/>
    <mergeCell ref="A18:B18"/>
    <mergeCell ref="H14:I14"/>
    <mergeCell ref="G19:G20"/>
    <mergeCell ref="G21:G22"/>
    <mergeCell ref="A10:H10"/>
    <mergeCell ref="F19:F20"/>
    <mergeCell ref="A21:B22"/>
    <mergeCell ref="E21:E22"/>
    <mergeCell ref="A33:G34"/>
    <mergeCell ref="G25:G26"/>
    <mergeCell ref="A29:B29"/>
    <mergeCell ref="A25:B26"/>
    <mergeCell ref="C25:C26"/>
    <mergeCell ref="D25:D26"/>
    <mergeCell ref="A32:G32"/>
    <mergeCell ref="A27:B28"/>
    <mergeCell ref="F25:F26"/>
    <mergeCell ref="E25:E26"/>
    <mergeCell ref="C27:C28"/>
    <mergeCell ref="D27:D28"/>
    <mergeCell ref="E27:E28"/>
    <mergeCell ref="A7:H7"/>
    <mergeCell ref="F21:F22"/>
    <mergeCell ref="E14:G14"/>
    <mergeCell ref="C19:C20"/>
    <mergeCell ref="C21:C22"/>
    <mergeCell ref="D23:D24"/>
    <mergeCell ref="A23:B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Marinella Serra</cp:lastModifiedBy>
  <cp:lastPrinted>2023-07-13T11:20:49Z</cp:lastPrinted>
  <dcterms:created xsi:type="dcterms:W3CDTF">1996-11-05T10:16:36Z</dcterms:created>
  <dcterms:modified xsi:type="dcterms:W3CDTF">2024-01-29T16:46:09Z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757200.000000000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