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515" activeTab="0"/>
  </bookViews>
  <sheets>
    <sheet name="Scheda obj" sheetId="1" r:id="rId1"/>
    <sheet name="Obiettivi Area " sheetId="2" r:id="rId2"/>
  </sheets>
  <externalReferences>
    <externalReference r:id="rId5"/>
  </externalReferences>
  <definedNames>
    <definedName name="_xlnm.Print_Area" localSheetId="0">'Scheda obj'!$A$1:$M$143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14" authorId="0">
      <text>
        <r>
          <rPr>
            <b/>
            <sz val="8"/>
            <rFont val="Tahoma"/>
            <family val="0"/>
          </rPr>
          <t>Emanuela:</t>
        </r>
        <r>
          <rPr>
            <sz val="8"/>
            <rFont val="Tahoma"/>
            <family val="0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<sst xmlns="http://schemas.openxmlformats.org/spreadsheetml/2006/main" count="1441" uniqueCount="136">
  <si>
    <r>
      <t xml:space="preserve">Obiettivo: </t>
    </r>
    <r>
      <rPr>
        <b/>
        <sz val="9"/>
        <rFont val="Arial"/>
        <family val="2"/>
      </rPr>
      <t xml:space="preserve">descrizione sintetica </t>
    </r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</si>
  <si>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</si>
  <si>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</si>
  <si>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</si>
  <si>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</si>
  <si>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</si>
  <si>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</si>
  <si>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</si>
  <si>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</si>
  <si>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</si>
  <si>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</si>
  <si>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</si>
  <si>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</si>
  <si>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</si>
  <si>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</si>
  <si>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</si>
  <si>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</si>
  <si>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</si>
  <si>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</si>
  <si>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</si>
  <si>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</si>
  <si>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</si>
  <si>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</si>
  <si>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</si>
  <si>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</si>
  <si>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</si>
  <si>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</si>
  <si>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</si>
  <si>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</si>
  <si>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</si>
  <si>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</si>
  <si>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</si>
  <si>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</si>
  <si>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</si>
  <si>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</si>
  <si>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</si>
  <si>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</si>
  <si>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</si>
  <si>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</si>
  <si>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</si>
  <si>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</si>
  <si>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</si>
  <si>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</si>
  <si>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</si>
  <si>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6</t>
  </si>
  <si>
    <t>Obiettivo n. 7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</si>
  <si>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</si>
  <si>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</si>
  <si>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</si>
  <si>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</si>
  <si>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</si>
  <si>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</si>
  <si>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</si>
  <si>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</si>
  <si>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</si>
  <si>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</si>
  <si>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</si>
  <si>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</si>
  <si>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</si>
  <si>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</si>
  <si>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</si>
  <si>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</si>
  <si>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</si>
  <si>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</si>
  <si>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</si>
  <si>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</si>
  <si>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</si>
  <si>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</si>
  <si>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</si>
  <si>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</si>
  <si>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</si>
  <si>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</si>
  <si>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</si>
  <si>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</si>
  <si>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</si>
  <si>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</si>
  <si>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</si>
  <si>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</si>
  <si>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</si>
  <si>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</si>
  <si>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</si>
  <si>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</si>
  <si>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</si>
  <si>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</si>
  <si>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</si>
  <si>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</si>
  <si>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</si>
  <si>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</si>
  <si>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</si>
  <si>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 xml:space="preserve">Area </t>
  </si>
  <si>
    <t>Totale peso Obiettivo</t>
  </si>
  <si>
    <t>Assoluto</t>
  </si>
  <si>
    <t>Relativo</t>
  </si>
  <si>
    <t>PESATURA OBIETTIVI STRATEGICI</t>
  </si>
  <si>
    <t>Premio</t>
  </si>
  <si>
    <t>Dip.</t>
  </si>
  <si>
    <t>P.O.</t>
  </si>
  <si>
    <t>Indicatori di risultato (Efficacia - Efficienza - Tempo)</t>
  </si>
  <si>
    <t>h</t>
  </si>
  <si>
    <t>OBIETTIVI PERFORMANCE INDIVIDUALE</t>
  </si>
  <si>
    <t>A</t>
  </si>
  <si>
    <t>B</t>
  </si>
  <si>
    <t>M</t>
  </si>
  <si>
    <t>Obiettivo n. 1 SERVIZIO TECNICO</t>
  </si>
  <si>
    <t>Obiettivo n. 2 SERVIZIO TECNICO</t>
  </si>
  <si>
    <t>Obiettivo n. 3 SERVIZIO TECNICO</t>
  </si>
  <si>
    <t>Obiettivo n. 4 SERVIZIO TECNICO</t>
  </si>
  <si>
    <t>Obiettivo n. 5 SERVIZIO TECNICO</t>
  </si>
  <si>
    <t>tutte</t>
  </si>
  <si>
    <t>Erriu Antonino</t>
  </si>
  <si>
    <t>Congiu Costantino</t>
  </si>
  <si>
    <t>Secci Barbara</t>
  </si>
  <si>
    <t>Mura Gianfranco</t>
  </si>
  <si>
    <t>Annis Gabriella</t>
  </si>
  <si>
    <t>Melis Gian Giuseppe</t>
  </si>
  <si>
    <t>x</t>
  </si>
  <si>
    <t xml:space="preserve">tutte </t>
  </si>
  <si>
    <t xml:space="preserve">
PROGETTAZIONE "INTERVENTI DI MANUTENZIONE E MESSA IN SICUREZZA DELLE STRADE ESISTENTI SUL TERRITORIO DELLA SARDEGNA</t>
  </si>
  <si>
    <t>Diana Riccardo</t>
  </si>
  <si>
    <t xml:space="preserve">I comuni appartenenti all'Unione dei comuni della Trexenta sono stati beneficiari di un finanziamento per la sistemazione, manutenzione e messa in sicurezza delle strade esistenti sul territorio della Sardegna. Poiché l'Unione dei Comuni non dispone di personale dipendente che possa procedere alla redazione del progetto, è stato dato incarico al Servizio Tecnico del Comune di Senorbì, in quanto, ha al suo interno le professionalità idonee e qualificate per l'espletamento di tale incarico. La progettazione dovrà essere collazionata come unico progetto. </t>
  </si>
  <si>
    <t>Sopralluoghi e verifiche con tutti gli uffici tecnici dei nove comuni appartenenti all'unione delle lavorazioni da effettuare a seguito di segnalazione delle strade da manutenzionare</t>
  </si>
  <si>
    <t>Progettazione esecutiva sino alla sua approvazione e trasmissione all'Unione dei comuni.</t>
  </si>
  <si>
    <t>Controlli sull'esecuzione delle prestazioni in attuazione dell'art. 31 c. 12 D.Lgs. 50/2016</t>
  </si>
  <si>
    <t>Garantire il controllo effettivo da parte della stazione appaltante sull'esecuzione delle prestazioni in attuazione dell'art. 31 c. 12 del D.Lgs. 50/2016: effettuare il censimento dei lavori e opere, servizi e forniture monitoraggio sulla corretta realizzazione delle prestazioni mediante predisposizione di una scheda delle prestazioni su cui registrare le atività di controllo. Predisporre relazione conclusiva sullo stato di attuazione del monitoraggio.</t>
  </si>
  <si>
    <t>Censimento dei lavori e opere, servizi e forniture mediante la redazione di una scheda per ogni intervento</t>
  </si>
  <si>
    <t>Compilazione del documento di programmazione e successiva relazione con schede per ciascuna tipologia di procedimento di affidamento</t>
  </si>
  <si>
    <t>Redazione di progetto tecnico esecutivo</t>
  </si>
  <si>
    <t>Attivazione di interventi di ripristino, messa in sicurezza e eliminazione barriere architettoniche dei marciapiedi in Via Dei Mille in gestione diretta.</t>
  </si>
  <si>
    <t>Gian Giuseppe Melis</t>
  </si>
  <si>
    <t>L'obiettivo prevede la demolizione del cordolo esistente, l'eliminazione delle incongruenze del marciapiede, il livellamento e realizzazione di nuovo massetto. Contestualmente verranno eliminate le barriere architettoniche negli ingressi-uscite degli stessi marciapiedi.</t>
  </si>
  <si>
    <t>Demolizioni cordoli</t>
  </si>
  <si>
    <t xml:space="preserve">Risagomatura pavimentazione marciapiedi  in cls </t>
  </si>
  <si>
    <t>Eliminazione barriere architettoniche</t>
  </si>
  <si>
    <t>Eliminare il pericolo di inciampo da parte dei pedoni</t>
  </si>
  <si>
    <t>Realizzazione della pavimentazione omogenea</t>
  </si>
  <si>
    <t>Consentire agli utenti con ridotta mobilità di poter fruire in maniera autonoma delle strutture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</si>
</sst>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>
        <color indexed="8"/>
      </right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left" vertical="center"/>
    </xf>
    <xf numFmtId="43" fontId="9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3" fontId="9" fillId="34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horizontal="center" vertical="center" wrapText="1"/>
    </xf>
    <xf numFmtId="41" fontId="9" fillId="33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6" fillId="33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3" fillId="0" borderId="0" xfId="4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justify" vertical="center" wrapText="1"/>
    </xf>
    <xf numFmtId="43" fontId="12" fillId="0" borderId="14" xfId="0" applyNumberFormat="1" applyFont="1" applyBorder="1" applyAlignment="1">
      <alignment vertical="center"/>
    </xf>
    <xf numFmtId="43" fontId="12" fillId="0" borderId="15" xfId="0" applyNumberFormat="1" applyFont="1" applyBorder="1" applyAlignment="1">
      <alignment vertical="center"/>
    </xf>
    <xf numFmtId="43" fontId="12" fillId="0" borderId="14" xfId="44" applyFont="1" applyBorder="1" applyAlignment="1">
      <alignment vertical="center"/>
    </xf>
    <xf numFmtId="43" fontId="12" fillId="0" borderId="15" xfId="44" applyFont="1" applyBorder="1" applyAlignment="1">
      <alignment vertical="center"/>
    </xf>
    <xf numFmtId="43" fontId="12" fillId="0" borderId="16" xfId="0" applyNumberFormat="1" applyFont="1" applyBorder="1" applyAlignment="1">
      <alignment vertical="center"/>
    </xf>
    <xf numFmtId="43" fontId="12" fillId="0" borderId="17" xfId="0" applyNumberFormat="1" applyFont="1" applyBorder="1" applyAlignment="1">
      <alignment vertical="center"/>
    </xf>
    <xf numFmtId="43" fontId="12" fillId="0" borderId="16" xfId="44" applyFont="1" applyBorder="1" applyAlignment="1">
      <alignment vertical="center"/>
    </xf>
    <xf numFmtId="43" fontId="12" fillId="0" borderId="17" xfId="44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43" fontId="12" fillId="0" borderId="0" xfId="44" applyFont="1" applyBorder="1" applyAlignment="1">
      <alignment vertical="center"/>
    </xf>
    <xf numFmtId="0" fontId="0" fillId="0" borderId="0" xfId="0" applyFont="1" applyBorder="1" applyAlignment="1">
      <alignment/>
    </xf>
    <xf numFmtId="0" fontId="14" fillId="4" borderId="11" xfId="0" applyFont="1" applyFill="1" applyBorder="1" applyAlignment="1">
      <alignment horizontal="center" vertical="center" wrapText="1"/>
    </xf>
    <xf numFmtId="43" fontId="14" fillId="4" borderId="14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43" fontId="14" fillId="4" borderId="14" xfId="44" applyFont="1" applyFill="1" applyBorder="1" applyAlignment="1">
      <alignment horizontal="center" vertical="center" wrapText="1"/>
    </xf>
    <xf numFmtId="43" fontId="14" fillId="4" borderId="15" xfId="44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justify" vertical="center" wrapText="1"/>
    </xf>
    <xf numFmtId="0" fontId="0" fillId="35" borderId="20" xfId="0" applyFont="1" applyFill="1" applyBorder="1" applyAlignment="1">
      <alignment horizontal="justify" vertical="center" wrapText="1"/>
    </xf>
    <xf numFmtId="0" fontId="0" fillId="35" borderId="21" xfId="0" applyFont="1" applyFill="1" applyBorder="1" applyAlignment="1">
      <alignment horizontal="justify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4" borderId="25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35" borderId="16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22" xfId="0" applyNumberFormat="1" applyFont="1" applyFill="1" applyBorder="1" applyAlignment="1">
      <alignment horizontal="justify" vertical="center" wrapText="1"/>
    </xf>
    <xf numFmtId="0" fontId="0" fillId="35" borderId="20" xfId="0" applyNumberFormat="1" applyFont="1" applyFill="1" applyBorder="1" applyAlignment="1">
      <alignment horizontal="justify" vertical="center" wrapText="1"/>
    </xf>
    <xf numFmtId="0" fontId="0" fillId="35" borderId="15" xfId="0" applyNumberFormat="1" applyFont="1" applyFill="1" applyBorder="1" applyAlignment="1">
      <alignment horizontal="justify" vertical="center" wrapText="1"/>
    </xf>
    <xf numFmtId="0" fontId="0" fillId="0" borderId="22" xfId="0" applyNumberFormat="1" applyFont="1" applyBorder="1" applyAlignment="1">
      <alignment horizontal="justify" vertical="center" wrapText="1"/>
    </xf>
    <xf numFmtId="0" fontId="0" fillId="0" borderId="20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44" fontId="0" fillId="0" borderId="11" xfId="42" applyFont="1" applyBorder="1" applyAlignment="1">
      <alignment vertical="center" wrapText="1"/>
    </xf>
    <xf numFmtId="44" fontId="0" fillId="0" borderId="12" xfId="42" applyFont="1" applyBorder="1" applyAlignment="1">
      <alignment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4" borderId="11" xfId="0" applyFont="1" applyFill="1" applyBorder="1" applyAlignment="1">
      <alignment/>
    </xf>
    <xf numFmtId="0" fontId="13" fillId="4" borderId="14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justify" vertical="center" wrapText="1"/>
    </xf>
    <xf numFmtId="0" fontId="0" fillId="35" borderId="15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43" fontId="13" fillId="0" borderId="14" xfId="44" applyFont="1" applyFill="1" applyBorder="1" applyAlignment="1">
      <alignment horizontal="center" vertical="center" wrapText="1"/>
    </xf>
    <xf numFmtId="43" fontId="13" fillId="0" borderId="20" xfId="4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3" fillId="0" borderId="15" xfId="44" applyFont="1" applyFill="1" applyBorder="1" applyAlignment="1">
      <alignment horizontal="center" vertical="center" wrapText="1"/>
    </xf>
    <xf numFmtId="43" fontId="15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5" fillId="0" borderId="41" xfId="0" applyFont="1" applyBorder="1" applyAlignment="1">
      <alignment horizontal="center"/>
    </xf>
    <xf numFmtId="43" fontId="12" fillId="0" borderId="0" xfId="0" applyNumberFormat="1" applyFont="1" applyBorder="1" applyAlignment="1">
      <alignment vertical="center"/>
    </xf>
    <xf numFmtId="43" fontId="12" fillId="0" borderId="0" xfId="44" applyFont="1" applyBorder="1" applyAlignment="1">
      <alignment vertical="center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3" fillId="0" borderId="42" xfId="0" applyFont="1" applyBorder="1" applyAlignment="1" applyProtection="1">
      <alignment horizontal="center" vertical="center" textRotation="90" wrapText="1"/>
      <protection/>
    </xf>
    <xf numFmtId="0" fontId="3" fillId="0" borderId="39" xfId="0" applyFont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6"/>
  <sheetViews>
    <sheetView tabSelected="1" zoomScaleSheetLayoutView="90" zoomScalePageLayoutView="110" workbookViewId="0" topLeftCell="A9">
      <selection activeCell="F97" sqref="F97:M97"/>
    </sheetView>
  </sheetViews>
  <sheetFormatPr defaultColWidth="9.140625" defaultRowHeight="12.75"/>
  <cols>
    <col min="1" max="3" width="7.7109375" style="6" customWidth="1"/>
    <col min="4" max="4" width="10.57421875" style="6" customWidth="1"/>
    <col min="5" max="5" width="7.7109375" style="6" hidden="1" customWidth="1"/>
    <col min="6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17.421875" style="6" customWidth="1"/>
    <col min="14" max="17" width="0" style="6" hidden="1" customWidth="1"/>
    <col min="18" max="16384" width="9.140625" style="6" customWidth="1"/>
  </cols>
  <sheetData>
    <row r="1" spans="2:13" ht="15.75" thickBot="1">
      <c r="B1" s="170" t="s">
        <v>99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2.75">
      <c r="A2" s="55" t="s">
        <v>103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81"/>
    </row>
    <row r="3" spans="1:13" ht="44.25" customHeight="1">
      <c r="A3" s="103"/>
      <c r="B3" s="104"/>
      <c r="C3" s="104"/>
      <c r="D3" s="104"/>
      <c r="E3" s="105"/>
      <c r="F3" s="106" t="s">
        <v>117</v>
      </c>
      <c r="G3" s="107"/>
      <c r="H3" s="107"/>
      <c r="I3" s="107"/>
      <c r="J3" s="107"/>
      <c r="K3" s="107"/>
      <c r="L3" s="107"/>
      <c r="M3" s="108"/>
    </row>
    <row r="4" spans="1:13" ht="39.75" customHeight="1">
      <c r="A4" s="103" t="s">
        <v>1</v>
      </c>
      <c r="B4" s="109"/>
      <c r="C4" s="109"/>
      <c r="D4" s="110"/>
      <c r="E4" s="117" t="s">
        <v>119</v>
      </c>
      <c r="F4" s="118"/>
      <c r="G4" s="118"/>
      <c r="H4" s="118"/>
      <c r="I4" s="118"/>
      <c r="J4" s="118"/>
      <c r="K4" s="118"/>
      <c r="L4" s="118"/>
      <c r="M4" s="119"/>
    </row>
    <row r="5" spans="1:13" ht="12.75">
      <c r="A5" s="111"/>
      <c r="B5" s="112"/>
      <c r="C5" s="112"/>
      <c r="D5" s="113"/>
      <c r="E5" s="120"/>
      <c r="F5" s="121"/>
      <c r="G5" s="121"/>
      <c r="H5" s="121"/>
      <c r="I5" s="121"/>
      <c r="J5" s="121"/>
      <c r="K5" s="121"/>
      <c r="L5" s="121"/>
      <c r="M5" s="122"/>
    </row>
    <row r="6" spans="1:13" ht="12.75">
      <c r="A6" s="111"/>
      <c r="B6" s="112"/>
      <c r="C6" s="112"/>
      <c r="D6" s="113"/>
      <c r="E6" s="120"/>
      <c r="F6" s="121"/>
      <c r="G6" s="121"/>
      <c r="H6" s="121"/>
      <c r="I6" s="121"/>
      <c r="J6" s="121"/>
      <c r="K6" s="121"/>
      <c r="L6" s="121"/>
      <c r="M6" s="122"/>
    </row>
    <row r="7" spans="1:13" ht="12.75">
      <c r="A7" s="111"/>
      <c r="B7" s="112"/>
      <c r="C7" s="112"/>
      <c r="D7" s="113"/>
      <c r="E7" s="120"/>
      <c r="F7" s="121"/>
      <c r="G7" s="121"/>
      <c r="H7" s="121"/>
      <c r="I7" s="121"/>
      <c r="J7" s="121"/>
      <c r="K7" s="121"/>
      <c r="L7" s="121"/>
      <c r="M7" s="122"/>
    </row>
    <row r="8" spans="1:13" ht="12.75">
      <c r="A8" s="111"/>
      <c r="B8" s="112"/>
      <c r="C8" s="112"/>
      <c r="D8" s="113"/>
      <c r="E8" s="120"/>
      <c r="F8" s="121"/>
      <c r="G8" s="121"/>
      <c r="H8" s="121"/>
      <c r="I8" s="121"/>
      <c r="J8" s="121"/>
      <c r="K8" s="121"/>
      <c r="L8" s="121"/>
      <c r="M8" s="122"/>
    </row>
    <row r="9" spans="1:13" ht="25.5" customHeight="1">
      <c r="A9" s="114"/>
      <c r="B9" s="115"/>
      <c r="C9" s="115"/>
      <c r="D9" s="116"/>
      <c r="E9" s="123"/>
      <c r="F9" s="124"/>
      <c r="G9" s="124"/>
      <c r="H9" s="124"/>
      <c r="I9" s="124"/>
      <c r="J9" s="124"/>
      <c r="K9" s="124"/>
      <c r="L9" s="124"/>
      <c r="M9" s="125"/>
    </row>
    <row r="10" spans="1:13" ht="15.75">
      <c r="A10" s="95" t="s">
        <v>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ht="21" customHeight="1">
      <c r="A11" s="86" t="s">
        <v>3</v>
      </c>
      <c r="B11" s="74"/>
      <c r="C11" s="87"/>
      <c r="D11" s="73" t="s">
        <v>4</v>
      </c>
      <c r="E11" s="74"/>
      <c r="F11" s="74"/>
      <c r="G11" s="74"/>
      <c r="H11" s="87"/>
      <c r="I11" s="73" t="s">
        <v>5</v>
      </c>
      <c r="J11" s="74"/>
      <c r="K11" s="74"/>
      <c r="L11" s="74"/>
      <c r="M11" s="75"/>
    </row>
    <row r="12" spans="1:13" ht="12.75">
      <c r="A12" s="98" t="s">
        <v>6</v>
      </c>
      <c r="B12" s="99"/>
      <c r="C12" s="99"/>
      <c r="D12" s="76" t="s">
        <v>7</v>
      </c>
      <c r="E12" s="76"/>
      <c r="F12" s="83" t="s">
        <v>8</v>
      </c>
      <c r="G12" s="84"/>
      <c r="H12" s="85"/>
      <c r="I12" s="76" t="s">
        <v>7</v>
      </c>
      <c r="J12" s="76"/>
      <c r="K12" s="83" t="s">
        <v>8</v>
      </c>
      <c r="L12" s="84"/>
      <c r="M12" s="102"/>
    </row>
    <row r="13" spans="1:13" ht="16.5" customHeight="1">
      <c r="A13" s="98"/>
      <c r="B13" s="99"/>
      <c r="C13" s="99"/>
      <c r="D13" s="100" t="s">
        <v>9</v>
      </c>
      <c r="E13" s="100"/>
      <c r="F13" s="92" t="s">
        <v>100</v>
      </c>
      <c r="G13" s="93"/>
      <c r="H13" s="101"/>
      <c r="I13" s="100" t="s">
        <v>11</v>
      </c>
      <c r="J13" s="100"/>
      <c r="K13" s="92" t="s">
        <v>102</v>
      </c>
      <c r="L13" s="93"/>
      <c r="M13" s="94"/>
    </row>
    <row r="14" spans="1:13" ht="16.5" customHeight="1">
      <c r="A14" s="98"/>
      <c r="B14" s="99"/>
      <c r="C14" s="99"/>
      <c r="D14" s="100" t="s">
        <v>12</v>
      </c>
      <c r="E14" s="100"/>
      <c r="F14" s="92" t="s">
        <v>100</v>
      </c>
      <c r="G14" s="93"/>
      <c r="H14" s="101"/>
      <c r="I14" s="100" t="s">
        <v>13</v>
      </c>
      <c r="J14" s="100"/>
      <c r="K14" s="92" t="s">
        <v>101</v>
      </c>
      <c r="L14" s="93"/>
      <c r="M14" s="94"/>
    </row>
    <row r="15" spans="1:26" s="28" customFormat="1" ht="29.25" customHeight="1">
      <c r="A15" s="155" t="s">
        <v>90</v>
      </c>
      <c r="B15" s="156"/>
      <c r="C15" s="156"/>
      <c r="D15" s="156"/>
      <c r="E15" s="157"/>
      <c r="F15" s="155" t="s">
        <v>91</v>
      </c>
      <c r="G15" s="156"/>
      <c r="H15" s="29">
        <f>'Obiettivi Area '!Q4</f>
        <v>375</v>
      </c>
      <c r="I15" s="155" t="s">
        <v>92</v>
      </c>
      <c r="J15" s="156"/>
      <c r="K15" s="157"/>
      <c r="L15" s="164">
        <f>'Obiettivi Area '!L4</f>
        <v>25.862068965517242</v>
      </c>
      <c r="M15" s="167"/>
      <c r="N15" s="31"/>
      <c r="O15" s="31"/>
      <c r="P15" s="31"/>
      <c r="Q15" s="166"/>
      <c r="R15" s="166"/>
      <c r="S15" s="32"/>
      <c r="T15" s="32"/>
      <c r="U15" s="32"/>
      <c r="V15" s="32"/>
      <c r="W15" s="33"/>
      <c r="X15" s="30"/>
      <c r="Y15" s="6"/>
      <c r="Z15" s="6"/>
    </row>
    <row r="16" spans="1:13" ht="22.5" customHeight="1" hidden="1">
      <c r="A16" s="95" t="s">
        <v>14</v>
      </c>
      <c r="B16" s="96"/>
      <c r="C16" s="96"/>
      <c r="D16" s="96"/>
      <c r="E16" s="96" t="s">
        <v>15</v>
      </c>
      <c r="F16" s="96"/>
      <c r="G16" s="96"/>
      <c r="H16" s="96"/>
      <c r="I16" s="96"/>
      <c r="J16" s="96"/>
      <c r="K16" s="96" t="s">
        <v>16</v>
      </c>
      <c r="L16" s="96"/>
      <c r="M16" s="97"/>
    </row>
    <row r="17" spans="1:13" ht="12.75" hidden="1">
      <c r="A17" s="82"/>
      <c r="B17" s="78"/>
      <c r="C17" s="78"/>
      <c r="D17" s="78"/>
      <c r="E17" s="78"/>
      <c r="F17" s="78"/>
      <c r="G17" s="78"/>
      <c r="H17" s="78"/>
      <c r="I17" s="78"/>
      <c r="J17" s="78"/>
      <c r="K17" s="132"/>
      <c r="L17" s="132"/>
      <c r="M17" s="133"/>
    </row>
    <row r="18" spans="1:13" ht="12.75" hidden="1">
      <c r="A18" s="82"/>
      <c r="B18" s="78"/>
      <c r="C18" s="78"/>
      <c r="D18" s="78"/>
      <c r="E18" s="78"/>
      <c r="F18" s="78"/>
      <c r="G18" s="78"/>
      <c r="H18" s="78"/>
      <c r="I18" s="78"/>
      <c r="J18" s="78"/>
      <c r="K18" s="132"/>
      <c r="L18" s="132"/>
      <c r="M18" s="133"/>
    </row>
    <row r="19" spans="1:13" ht="12.75" hidden="1">
      <c r="A19" s="82"/>
      <c r="B19" s="78"/>
      <c r="C19" s="78"/>
      <c r="D19" s="78"/>
      <c r="E19" s="78"/>
      <c r="F19" s="78"/>
      <c r="G19" s="78"/>
      <c r="H19" s="78"/>
      <c r="I19" s="78"/>
      <c r="J19" s="78"/>
      <c r="K19" s="132"/>
      <c r="L19" s="132"/>
      <c r="M19" s="133"/>
    </row>
    <row r="20" spans="1:13" ht="15.75">
      <c r="A20" s="95" t="s">
        <v>97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1:13" ht="15">
      <c r="A21" s="86" t="s">
        <v>18</v>
      </c>
      <c r="B21" s="74"/>
      <c r="C21" s="74"/>
      <c r="D21" s="74"/>
      <c r="E21" s="74"/>
      <c r="F21" s="74"/>
      <c r="G21" s="74"/>
      <c r="H21" s="87"/>
      <c r="I21" s="73" t="s">
        <v>19</v>
      </c>
      <c r="J21" s="74"/>
      <c r="K21" s="74"/>
      <c r="L21" s="74"/>
      <c r="M21" s="75"/>
    </row>
    <row r="22" spans="1:13" ht="41.25" customHeight="1">
      <c r="A22" s="126" t="s">
        <v>120</v>
      </c>
      <c r="B22" s="127"/>
      <c r="C22" s="127"/>
      <c r="D22" s="127"/>
      <c r="E22" s="127"/>
      <c r="F22" s="127"/>
      <c r="G22" s="127"/>
      <c r="H22" s="128"/>
      <c r="I22" s="60"/>
      <c r="J22" s="61"/>
      <c r="K22" s="61"/>
      <c r="L22" s="61"/>
      <c r="M22" s="62"/>
    </row>
    <row r="23" spans="1:13" ht="29.25" customHeight="1">
      <c r="A23" s="129" t="s">
        <v>121</v>
      </c>
      <c r="B23" s="130"/>
      <c r="C23" s="130"/>
      <c r="D23" s="130"/>
      <c r="E23" s="130"/>
      <c r="F23" s="130"/>
      <c r="G23" s="130"/>
      <c r="H23" s="131"/>
      <c r="I23" s="60" t="s">
        <v>126</v>
      </c>
      <c r="J23" s="61"/>
      <c r="K23" s="61"/>
      <c r="L23" s="61"/>
      <c r="M23" s="62"/>
    </row>
    <row r="24" spans="1:13" ht="30.75" customHeight="1" hidden="1">
      <c r="A24" s="88"/>
      <c r="B24" s="61"/>
      <c r="C24" s="61"/>
      <c r="D24" s="61"/>
      <c r="E24" s="61"/>
      <c r="F24" s="61"/>
      <c r="G24" s="61"/>
      <c r="H24" s="89"/>
      <c r="I24" s="60"/>
      <c r="J24" s="61"/>
      <c r="K24" s="61"/>
      <c r="L24" s="61"/>
      <c r="M24" s="62"/>
    </row>
    <row r="25" spans="1:13" ht="26.25" customHeight="1" hidden="1">
      <c r="A25" s="88"/>
      <c r="B25" s="61"/>
      <c r="C25" s="61"/>
      <c r="D25" s="61"/>
      <c r="E25" s="61"/>
      <c r="F25" s="61"/>
      <c r="G25" s="61"/>
      <c r="H25" s="89"/>
      <c r="I25" s="134"/>
      <c r="J25" s="61"/>
      <c r="K25" s="61"/>
      <c r="L25" s="61"/>
      <c r="M25" s="62"/>
    </row>
    <row r="26" spans="1:13" ht="14.25" customHeight="1" hidden="1">
      <c r="A26" s="88"/>
      <c r="B26" s="61"/>
      <c r="C26" s="61"/>
      <c r="D26" s="61"/>
      <c r="E26" s="61"/>
      <c r="F26" s="61"/>
      <c r="G26" s="61"/>
      <c r="H26" s="89"/>
      <c r="I26" s="60"/>
      <c r="J26" s="61"/>
      <c r="K26" s="61"/>
      <c r="L26" s="61"/>
      <c r="M26" s="62"/>
    </row>
    <row r="27" spans="1:13" ht="27.75" customHeight="1" hidden="1">
      <c r="A27" s="88"/>
      <c r="B27" s="61"/>
      <c r="C27" s="61"/>
      <c r="D27" s="61"/>
      <c r="E27" s="61"/>
      <c r="F27" s="61"/>
      <c r="G27" s="61"/>
      <c r="H27" s="61"/>
      <c r="I27" s="135"/>
      <c r="J27" s="135"/>
      <c r="K27" s="135"/>
      <c r="L27" s="135"/>
      <c r="M27" s="135"/>
    </row>
    <row r="28" spans="1:13" ht="12.75" hidden="1">
      <c r="A28" s="88"/>
      <c r="B28" s="61"/>
      <c r="C28" s="61"/>
      <c r="D28" s="61"/>
      <c r="E28" s="61"/>
      <c r="F28" s="61"/>
      <c r="G28" s="61"/>
      <c r="H28" s="61"/>
      <c r="I28" s="135"/>
      <c r="J28" s="135"/>
      <c r="K28" s="135"/>
      <c r="L28" s="135"/>
      <c r="M28" s="135"/>
    </row>
    <row r="29" spans="1:13" ht="12.75" hidden="1">
      <c r="A29" s="88"/>
      <c r="B29" s="61"/>
      <c r="C29" s="61"/>
      <c r="D29" s="61"/>
      <c r="E29" s="61"/>
      <c r="F29" s="61"/>
      <c r="G29" s="61"/>
      <c r="H29" s="61"/>
      <c r="I29" s="135"/>
      <c r="J29" s="135"/>
      <c r="K29" s="135"/>
      <c r="L29" s="135"/>
      <c r="M29" s="135"/>
    </row>
    <row r="30" spans="1:13" ht="24.75" customHeight="1" hidden="1">
      <c r="A30" s="88"/>
      <c r="B30" s="61"/>
      <c r="C30" s="61"/>
      <c r="D30" s="61"/>
      <c r="E30" s="61"/>
      <c r="F30" s="61"/>
      <c r="G30" s="61"/>
      <c r="H30" s="89"/>
      <c r="I30" s="135"/>
      <c r="J30" s="135"/>
      <c r="K30" s="135"/>
      <c r="L30" s="135"/>
      <c r="M30" s="135"/>
    </row>
    <row r="31" spans="1:13" ht="15.75" customHeight="1">
      <c r="A31" s="67" t="s">
        <v>20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</row>
    <row r="32" spans="1:13" ht="18">
      <c r="A32" s="2" t="s">
        <v>21</v>
      </c>
      <c r="B32" s="3" t="s">
        <v>22</v>
      </c>
      <c r="C32" s="3" t="s">
        <v>23</v>
      </c>
      <c r="D32" s="3" t="s">
        <v>24</v>
      </c>
      <c r="E32" s="3" t="s">
        <v>25</v>
      </c>
      <c r="F32" s="3" t="s">
        <v>26</v>
      </c>
      <c r="G32" s="3" t="s">
        <v>27</v>
      </c>
      <c r="H32" s="3" t="s">
        <v>28</v>
      </c>
      <c r="I32" s="3" t="s">
        <v>29</v>
      </c>
      <c r="J32" s="3" t="s">
        <v>30</v>
      </c>
      <c r="K32" s="3" t="s">
        <v>31</v>
      </c>
      <c r="L32" s="3" t="s">
        <v>32</v>
      </c>
      <c r="M32" s="4" t="s">
        <v>33</v>
      </c>
    </row>
    <row r="33" spans="1:13" ht="12.75">
      <c r="A33" s="9" t="s">
        <v>10</v>
      </c>
      <c r="B33" s="7"/>
      <c r="C33" s="7"/>
      <c r="D33" s="7"/>
      <c r="E33" s="7"/>
      <c r="F33" s="7" t="s">
        <v>115</v>
      </c>
      <c r="G33" s="7" t="s">
        <v>115</v>
      </c>
      <c r="H33" s="7"/>
      <c r="I33" s="7"/>
      <c r="J33" s="7"/>
      <c r="K33" s="7"/>
      <c r="L33" s="7"/>
      <c r="M33" s="8"/>
    </row>
    <row r="34" spans="1:13" ht="12.75">
      <c r="A34" s="9" t="s">
        <v>34</v>
      </c>
      <c r="B34" s="7"/>
      <c r="C34" s="7"/>
      <c r="D34" s="7"/>
      <c r="E34" s="7"/>
      <c r="F34" s="7"/>
      <c r="G34" s="7" t="s">
        <v>115</v>
      </c>
      <c r="H34" s="7"/>
      <c r="I34" s="7"/>
      <c r="J34" s="7"/>
      <c r="K34" s="7"/>
      <c r="L34" s="7"/>
      <c r="M34" s="8"/>
    </row>
    <row r="35" spans="1:13" ht="12.75">
      <c r="A35" s="9" t="s">
        <v>35</v>
      </c>
      <c r="B35" s="7"/>
      <c r="C35" s="7"/>
      <c r="D35" s="7"/>
      <c r="E35" s="7"/>
      <c r="F35" s="7"/>
      <c r="G35" s="7" t="s">
        <v>115</v>
      </c>
      <c r="H35" s="7" t="s">
        <v>115</v>
      </c>
      <c r="I35" s="7"/>
      <c r="J35" s="7"/>
      <c r="K35" s="7"/>
      <c r="L35" s="7"/>
      <c r="M35" s="8"/>
    </row>
    <row r="36" spans="1:13" ht="12.75">
      <c r="A36" s="9" t="s">
        <v>36</v>
      </c>
      <c r="B36" s="7"/>
      <c r="C36" s="7"/>
      <c r="D36" s="7"/>
      <c r="E36" s="7"/>
      <c r="F36" s="7"/>
      <c r="G36" s="7"/>
      <c r="H36" s="7" t="s">
        <v>115</v>
      </c>
      <c r="I36" s="7" t="s">
        <v>115</v>
      </c>
      <c r="J36" s="7"/>
      <c r="K36" s="7"/>
      <c r="L36" s="7"/>
      <c r="M36" s="8"/>
    </row>
    <row r="37" spans="1:13" ht="12.75">
      <c r="A37" s="9" t="s">
        <v>37</v>
      </c>
      <c r="B37" s="7"/>
      <c r="C37" s="7"/>
      <c r="D37" s="7"/>
      <c r="E37" s="7"/>
      <c r="F37" s="7"/>
      <c r="G37" s="7"/>
      <c r="H37" s="7"/>
      <c r="I37" s="7" t="s">
        <v>115</v>
      </c>
      <c r="J37" s="7"/>
      <c r="K37" s="7"/>
      <c r="L37" s="7"/>
      <c r="M37" s="8"/>
    </row>
    <row r="38" spans="1:13" ht="12.75">
      <c r="A38" s="9" t="s">
        <v>38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ht="12.75">
      <c r="A39" s="9" t="s">
        <v>39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ht="12.75">
      <c r="A40" s="9" t="s">
        <v>98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ht="15.75">
      <c r="A41" s="95" t="s">
        <v>40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7"/>
    </row>
    <row r="42" spans="1:13" ht="32.25" customHeight="1">
      <c r="A42" s="80" t="s">
        <v>21</v>
      </c>
      <c r="B42" s="76"/>
      <c r="C42" s="76"/>
      <c r="D42" s="76" t="s">
        <v>41</v>
      </c>
      <c r="E42" s="76"/>
      <c r="F42" s="76"/>
      <c r="G42" s="76"/>
      <c r="H42" s="76"/>
      <c r="I42" s="76" t="s">
        <v>42</v>
      </c>
      <c r="J42" s="76"/>
      <c r="K42" s="76" t="s">
        <v>43</v>
      </c>
      <c r="L42" s="76"/>
      <c r="M42" s="77"/>
    </row>
    <row r="43" spans="1:13" ht="12.75">
      <c r="A43" s="82" t="s">
        <v>108</v>
      </c>
      <c r="B43" s="78"/>
      <c r="C43" s="78"/>
      <c r="D43" s="78" t="s">
        <v>118</v>
      </c>
      <c r="E43" s="78"/>
      <c r="F43" s="78"/>
      <c r="G43" s="78"/>
      <c r="H43" s="78"/>
      <c r="I43" s="136">
        <v>0.3</v>
      </c>
      <c r="J43" s="78"/>
      <c r="K43" s="78"/>
      <c r="L43" s="78"/>
      <c r="M43" s="79"/>
    </row>
    <row r="44" spans="1:13" ht="12.75" customHeight="1">
      <c r="A44" s="140" t="s">
        <v>108</v>
      </c>
      <c r="B44" s="58"/>
      <c r="C44" s="141"/>
      <c r="D44" s="57" t="s">
        <v>112</v>
      </c>
      <c r="E44" s="58"/>
      <c r="F44" s="58"/>
      <c r="G44" s="58"/>
      <c r="H44" s="141"/>
      <c r="I44" s="142">
        <v>0.05</v>
      </c>
      <c r="J44" s="141"/>
      <c r="K44" s="78"/>
      <c r="L44" s="78"/>
      <c r="M44" s="79"/>
    </row>
    <row r="45" spans="1:13" ht="12.75" customHeight="1">
      <c r="A45" s="140" t="s">
        <v>108</v>
      </c>
      <c r="B45" s="58"/>
      <c r="C45" s="141"/>
      <c r="D45" s="57" t="s">
        <v>113</v>
      </c>
      <c r="E45" s="58"/>
      <c r="F45" s="58"/>
      <c r="G45" s="58"/>
      <c r="H45" s="141"/>
      <c r="I45" s="142">
        <v>0.05</v>
      </c>
      <c r="J45" s="141"/>
      <c r="K45" s="78"/>
      <c r="L45" s="78"/>
      <c r="M45" s="79"/>
    </row>
    <row r="46" spans="1:13" ht="12.75">
      <c r="A46" s="140" t="s">
        <v>108</v>
      </c>
      <c r="B46" s="58"/>
      <c r="C46" s="141"/>
      <c r="D46" s="57" t="s">
        <v>114</v>
      </c>
      <c r="E46" s="58"/>
      <c r="F46" s="58"/>
      <c r="G46" s="58"/>
      <c r="H46" s="141"/>
      <c r="I46" s="142">
        <v>0.3</v>
      </c>
      <c r="J46" s="141"/>
      <c r="K46" s="78"/>
      <c r="L46" s="78"/>
      <c r="M46" s="79"/>
    </row>
    <row r="47" spans="1:13" ht="12.75">
      <c r="A47" s="82" t="s">
        <v>108</v>
      </c>
      <c r="B47" s="78"/>
      <c r="C47" s="78"/>
      <c r="D47" s="78" t="s">
        <v>111</v>
      </c>
      <c r="E47" s="78"/>
      <c r="F47" s="78"/>
      <c r="G47" s="78"/>
      <c r="H47" s="78"/>
      <c r="I47" s="136">
        <v>0.3</v>
      </c>
      <c r="J47" s="78"/>
      <c r="K47" s="78"/>
      <c r="L47" s="78"/>
      <c r="M47" s="79"/>
    </row>
    <row r="48" spans="1:13" ht="12.75">
      <c r="A48" s="82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</row>
    <row r="49" spans="1:13" ht="13.5" thickBot="1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9"/>
    </row>
    <row r="50" ht="13.5" thickBot="1"/>
    <row r="51" spans="1:13" ht="12.75">
      <c r="A51" s="55" t="s">
        <v>104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81"/>
    </row>
    <row r="52" spans="1:13" ht="35.25" customHeight="1">
      <c r="A52" s="103" t="s">
        <v>0</v>
      </c>
      <c r="B52" s="104"/>
      <c r="C52" s="104"/>
      <c r="D52" s="104"/>
      <c r="E52" s="105"/>
      <c r="F52" s="60" t="s">
        <v>122</v>
      </c>
      <c r="G52" s="143"/>
      <c r="H52" s="143"/>
      <c r="I52" s="143"/>
      <c r="J52" s="143"/>
      <c r="K52" s="143"/>
      <c r="L52" s="143"/>
      <c r="M52" s="144"/>
    </row>
    <row r="53" spans="1:13" ht="12.75">
      <c r="A53" s="103" t="s">
        <v>1</v>
      </c>
      <c r="B53" s="109"/>
      <c r="C53" s="109"/>
      <c r="D53" s="110"/>
      <c r="E53" s="145" t="s">
        <v>123</v>
      </c>
      <c r="F53" s="146"/>
      <c r="G53" s="146"/>
      <c r="H53" s="146"/>
      <c r="I53" s="146"/>
      <c r="J53" s="146"/>
      <c r="K53" s="146"/>
      <c r="L53" s="146"/>
      <c r="M53" s="147"/>
    </row>
    <row r="54" spans="1:13" ht="12.75">
      <c r="A54" s="111"/>
      <c r="B54" s="112"/>
      <c r="C54" s="112"/>
      <c r="D54" s="113"/>
      <c r="E54" s="148"/>
      <c r="F54" s="149"/>
      <c r="G54" s="149"/>
      <c r="H54" s="149"/>
      <c r="I54" s="149"/>
      <c r="J54" s="149"/>
      <c r="K54" s="149"/>
      <c r="L54" s="149"/>
      <c r="M54" s="150"/>
    </row>
    <row r="55" spans="1:13" ht="12.75">
      <c r="A55" s="111"/>
      <c r="B55" s="112"/>
      <c r="C55" s="112"/>
      <c r="D55" s="113"/>
      <c r="E55" s="148"/>
      <c r="F55" s="149"/>
      <c r="G55" s="149"/>
      <c r="H55" s="149"/>
      <c r="I55" s="149"/>
      <c r="J55" s="149"/>
      <c r="K55" s="149"/>
      <c r="L55" s="149"/>
      <c r="M55" s="150"/>
    </row>
    <row r="56" spans="1:13" ht="12.75">
      <c r="A56" s="111"/>
      <c r="B56" s="112"/>
      <c r="C56" s="112"/>
      <c r="D56" s="113"/>
      <c r="E56" s="148"/>
      <c r="F56" s="149"/>
      <c r="G56" s="149"/>
      <c r="H56" s="149"/>
      <c r="I56" s="149"/>
      <c r="J56" s="149"/>
      <c r="K56" s="149"/>
      <c r="L56" s="149"/>
      <c r="M56" s="150"/>
    </row>
    <row r="57" spans="1:13" ht="12.75">
      <c r="A57" s="111"/>
      <c r="B57" s="112"/>
      <c r="C57" s="112"/>
      <c r="D57" s="113"/>
      <c r="E57" s="148"/>
      <c r="F57" s="149"/>
      <c r="G57" s="149"/>
      <c r="H57" s="149"/>
      <c r="I57" s="149"/>
      <c r="J57" s="149"/>
      <c r="K57" s="149"/>
      <c r="L57" s="149"/>
      <c r="M57" s="150"/>
    </row>
    <row r="58" spans="1:13" ht="60.75" customHeight="1">
      <c r="A58" s="114"/>
      <c r="B58" s="115"/>
      <c r="C58" s="115"/>
      <c r="D58" s="116"/>
      <c r="E58" s="151"/>
      <c r="F58" s="152"/>
      <c r="G58" s="152"/>
      <c r="H58" s="152"/>
      <c r="I58" s="152"/>
      <c r="J58" s="152"/>
      <c r="K58" s="152"/>
      <c r="L58" s="152"/>
      <c r="M58" s="153"/>
    </row>
    <row r="59" spans="1:13" ht="15.75">
      <c r="A59" s="95" t="s">
        <v>2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7"/>
    </row>
    <row r="60" spans="1:13" ht="15">
      <c r="A60" s="86" t="s">
        <v>3</v>
      </c>
      <c r="B60" s="74"/>
      <c r="C60" s="87"/>
      <c r="D60" s="73" t="s">
        <v>4</v>
      </c>
      <c r="E60" s="74"/>
      <c r="F60" s="74"/>
      <c r="G60" s="74"/>
      <c r="H60" s="87"/>
      <c r="I60" s="73" t="s">
        <v>5</v>
      </c>
      <c r="J60" s="74"/>
      <c r="K60" s="74"/>
      <c r="L60" s="74"/>
      <c r="M60" s="75"/>
    </row>
    <row r="61" spans="1:13" ht="12.75">
      <c r="A61" s="98" t="s">
        <v>6</v>
      </c>
      <c r="B61" s="99"/>
      <c r="C61" s="99"/>
      <c r="D61" s="76" t="s">
        <v>7</v>
      </c>
      <c r="E61" s="76"/>
      <c r="F61" s="83" t="s">
        <v>8</v>
      </c>
      <c r="G61" s="84"/>
      <c r="H61" s="85"/>
      <c r="I61" s="76" t="s">
        <v>7</v>
      </c>
      <c r="J61" s="76"/>
      <c r="K61" s="83" t="s">
        <v>8</v>
      </c>
      <c r="L61" s="84"/>
      <c r="M61" s="102"/>
    </row>
    <row r="62" spans="1:13" ht="12.75">
      <c r="A62" s="98"/>
      <c r="B62" s="99"/>
      <c r="C62" s="99"/>
      <c r="D62" s="100" t="s">
        <v>9</v>
      </c>
      <c r="E62" s="100"/>
      <c r="F62" s="92" t="s">
        <v>100</v>
      </c>
      <c r="G62" s="93"/>
      <c r="H62" s="101"/>
      <c r="I62" s="100" t="s">
        <v>11</v>
      </c>
      <c r="J62" s="100"/>
      <c r="K62" s="92" t="s">
        <v>100</v>
      </c>
      <c r="L62" s="93"/>
      <c r="M62" s="94"/>
    </row>
    <row r="63" spans="1:13" ht="12.75">
      <c r="A63" s="98"/>
      <c r="B63" s="99"/>
      <c r="C63" s="99"/>
      <c r="D63" s="100" t="s">
        <v>12</v>
      </c>
      <c r="E63" s="100"/>
      <c r="F63" s="92" t="s">
        <v>100</v>
      </c>
      <c r="G63" s="93"/>
      <c r="H63" s="101"/>
      <c r="I63" s="100" t="s">
        <v>13</v>
      </c>
      <c r="J63" s="100"/>
      <c r="K63" s="92" t="s">
        <v>101</v>
      </c>
      <c r="L63" s="93"/>
      <c r="M63" s="94"/>
    </row>
    <row r="64" spans="1:26" s="28" customFormat="1" ht="29.25" customHeight="1">
      <c r="A64" s="155" t="s">
        <v>90</v>
      </c>
      <c r="B64" s="156"/>
      <c r="C64" s="156"/>
      <c r="D64" s="156"/>
      <c r="E64" s="157"/>
      <c r="F64" s="155" t="s">
        <v>91</v>
      </c>
      <c r="G64" s="156"/>
      <c r="H64" s="29">
        <f>'Obiettivi Area '!Q5</f>
        <v>625</v>
      </c>
      <c r="I64" s="155" t="s">
        <v>92</v>
      </c>
      <c r="J64" s="156"/>
      <c r="K64" s="157"/>
      <c r="L64" s="164">
        <v>50</v>
      </c>
      <c r="M64" s="165"/>
      <c r="N64" s="31"/>
      <c r="O64" s="31"/>
      <c r="P64" s="31"/>
      <c r="Q64" s="166"/>
      <c r="R64" s="166"/>
      <c r="S64" s="32"/>
      <c r="T64" s="166"/>
      <c r="U64" s="166"/>
      <c r="V64" s="32"/>
      <c r="W64" s="6"/>
      <c r="X64" s="6"/>
      <c r="Y64" s="6"/>
      <c r="Z64" s="6"/>
    </row>
    <row r="65" spans="1:13" ht="15.75" hidden="1">
      <c r="A65" s="95" t="s">
        <v>14</v>
      </c>
      <c r="B65" s="96"/>
      <c r="C65" s="96"/>
      <c r="D65" s="96"/>
      <c r="E65" s="96" t="s">
        <v>15</v>
      </c>
      <c r="F65" s="96"/>
      <c r="G65" s="96"/>
      <c r="H65" s="96"/>
      <c r="I65" s="96"/>
      <c r="J65" s="96"/>
      <c r="K65" s="96" t="s">
        <v>16</v>
      </c>
      <c r="L65" s="96"/>
      <c r="M65" s="97"/>
    </row>
    <row r="66" spans="1:13" ht="12.75" hidden="1">
      <c r="A66" s="82"/>
      <c r="B66" s="78"/>
      <c r="C66" s="78"/>
      <c r="D66" s="78"/>
      <c r="E66" s="78"/>
      <c r="F66" s="78"/>
      <c r="G66" s="78"/>
      <c r="H66" s="78"/>
      <c r="I66" s="78"/>
      <c r="J66" s="78"/>
      <c r="K66" s="132"/>
      <c r="L66" s="132"/>
      <c r="M66" s="133"/>
    </row>
    <row r="67" spans="1:13" ht="12.75" hidden="1">
      <c r="A67" s="82"/>
      <c r="B67" s="78"/>
      <c r="C67" s="78"/>
      <c r="D67" s="78"/>
      <c r="E67" s="78"/>
      <c r="F67" s="78"/>
      <c r="G67" s="78"/>
      <c r="H67" s="78"/>
      <c r="I67" s="78"/>
      <c r="J67" s="78"/>
      <c r="K67" s="132"/>
      <c r="L67" s="132"/>
      <c r="M67" s="133"/>
    </row>
    <row r="68" spans="1:13" ht="12.75" hidden="1">
      <c r="A68" s="82"/>
      <c r="B68" s="78"/>
      <c r="C68" s="78"/>
      <c r="D68" s="78"/>
      <c r="E68" s="78"/>
      <c r="F68" s="78"/>
      <c r="G68" s="78"/>
      <c r="H68" s="78"/>
      <c r="I68" s="78"/>
      <c r="J68" s="78"/>
      <c r="K68" s="132"/>
      <c r="L68" s="132"/>
      <c r="M68" s="133"/>
    </row>
    <row r="69" spans="1:13" ht="15.75">
      <c r="A69" s="95" t="s">
        <v>17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</row>
    <row r="70" spans="1:13" ht="15">
      <c r="A70" s="86" t="s">
        <v>18</v>
      </c>
      <c r="B70" s="74"/>
      <c r="C70" s="74"/>
      <c r="D70" s="74"/>
      <c r="E70" s="74"/>
      <c r="F70" s="74"/>
      <c r="G70" s="74"/>
      <c r="H70" s="87"/>
      <c r="I70" s="73" t="s">
        <v>19</v>
      </c>
      <c r="J70" s="74"/>
      <c r="K70" s="74"/>
      <c r="L70" s="74"/>
      <c r="M70" s="75"/>
    </row>
    <row r="71" spans="1:13" ht="39.75" customHeight="1">
      <c r="A71" s="88" t="s">
        <v>124</v>
      </c>
      <c r="B71" s="61"/>
      <c r="C71" s="61"/>
      <c r="D71" s="61"/>
      <c r="E71" s="61"/>
      <c r="F71" s="61"/>
      <c r="G71" s="61"/>
      <c r="H71" s="89"/>
      <c r="I71" s="70" t="s">
        <v>125</v>
      </c>
      <c r="J71" s="71"/>
      <c r="K71" s="71"/>
      <c r="L71" s="71"/>
      <c r="M71" s="72"/>
    </row>
    <row r="72" spans="1:13" ht="32.25" customHeight="1" hidden="1">
      <c r="A72" s="88"/>
      <c r="B72" s="61"/>
      <c r="C72" s="61"/>
      <c r="D72" s="61"/>
      <c r="E72" s="61"/>
      <c r="F72" s="61"/>
      <c r="G72" s="61"/>
      <c r="H72" s="89"/>
      <c r="I72" s="60"/>
      <c r="J72" s="61"/>
      <c r="K72" s="61"/>
      <c r="L72" s="61"/>
      <c r="M72" s="62"/>
    </row>
    <row r="73" spans="1:13" ht="59.25" customHeight="1" hidden="1">
      <c r="A73" s="88"/>
      <c r="B73" s="61"/>
      <c r="C73" s="61"/>
      <c r="D73" s="61"/>
      <c r="E73" s="61"/>
      <c r="F73" s="61"/>
      <c r="G73" s="61"/>
      <c r="H73" s="89"/>
      <c r="I73" s="60"/>
      <c r="J73" s="61"/>
      <c r="K73" s="61"/>
      <c r="L73" s="61"/>
      <c r="M73" s="62"/>
    </row>
    <row r="74" spans="1:13" ht="18.75" customHeight="1" hidden="1">
      <c r="A74" s="88"/>
      <c r="B74" s="61"/>
      <c r="C74" s="61"/>
      <c r="D74" s="61"/>
      <c r="E74" s="61"/>
      <c r="F74" s="61"/>
      <c r="G74" s="61"/>
      <c r="H74" s="89"/>
      <c r="I74" s="88"/>
      <c r="J74" s="61"/>
      <c r="K74" s="61"/>
      <c r="L74" s="61"/>
      <c r="M74" s="89"/>
    </row>
    <row r="75" spans="1:13" ht="32.25" customHeight="1" hidden="1">
      <c r="A75" s="88"/>
      <c r="B75" s="61"/>
      <c r="C75" s="61"/>
      <c r="D75" s="61"/>
      <c r="E75" s="61"/>
      <c r="F75" s="61"/>
      <c r="G75" s="61"/>
      <c r="H75" s="89"/>
      <c r="I75" s="60"/>
      <c r="J75" s="61"/>
      <c r="K75" s="61"/>
      <c r="L75" s="61"/>
      <c r="M75" s="62"/>
    </row>
    <row r="76" spans="1:13" ht="23.25" customHeight="1">
      <c r="A76" s="88"/>
      <c r="B76" s="61"/>
      <c r="C76" s="61"/>
      <c r="D76" s="61"/>
      <c r="E76" s="61"/>
      <c r="F76" s="61"/>
      <c r="G76" s="61"/>
      <c r="H76" s="61"/>
      <c r="I76" s="60"/>
      <c r="J76" s="61"/>
      <c r="K76" s="61"/>
      <c r="L76" s="61"/>
      <c r="M76" s="89"/>
    </row>
    <row r="77" spans="1:13" ht="15.75">
      <c r="A77" s="95" t="s">
        <v>20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</row>
    <row r="78" spans="1:13" ht="18">
      <c r="A78" s="2" t="s">
        <v>21</v>
      </c>
      <c r="B78" s="3" t="s">
        <v>22</v>
      </c>
      <c r="C78" s="3" t="s">
        <v>23</v>
      </c>
      <c r="D78" s="3" t="s">
        <v>24</v>
      </c>
      <c r="E78" s="3" t="s">
        <v>25</v>
      </c>
      <c r="F78" s="3" t="s">
        <v>26</v>
      </c>
      <c r="G78" s="3" t="s">
        <v>27</v>
      </c>
      <c r="H78" s="3" t="s">
        <v>28</v>
      </c>
      <c r="I78" s="3" t="s">
        <v>29</v>
      </c>
      <c r="J78" s="3" t="s">
        <v>30</v>
      </c>
      <c r="K78" s="3" t="s">
        <v>31</v>
      </c>
      <c r="L78" s="3" t="s">
        <v>32</v>
      </c>
      <c r="M78" s="4" t="s">
        <v>33</v>
      </c>
    </row>
    <row r="79" spans="1:13" ht="12.75">
      <c r="A79" s="9" t="s">
        <v>10</v>
      </c>
      <c r="B79" s="54" t="s">
        <v>115</v>
      </c>
      <c r="C79" s="7" t="s">
        <v>115</v>
      </c>
      <c r="D79" s="7" t="s">
        <v>115</v>
      </c>
      <c r="E79" s="7"/>
      <c r="F79" s="7" t="s">
        <v>115</v>
      </c>
      <c r="G79" s="7" t="s">
        <v>115</v>
      </c>
      <c r="H79" s="7" t="s">
        <v>115</v>
      </c>
      <c r="I79" s="7" t="s">
        <v>115</v>
      </c>
      <c r="J79" s="7" t="s">
        <v>115</v>
      </c>
      <c r="K79" s="7" t="s">
        <v>115</v>
      </c>
      <c r="L79" s="7" t="s">
        <v>115</v>
      </c>
      <c r="M79" s="8" t="s">
        <v>115</v>
      </c>
    </row>
    <row r="80" spans="1:13" ht="12.75">
      <c r="A80" s="9" t="s">
        <v>34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</row>
    <row r="81" spans="1:13" ht="12.75">
      <c r="A81" s="9" t="s">
        <v>35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</row>
    <row r="82" spans="1:13" ht="12.75" hidden="1">
      <c r="A82" s="9" t="s">
        <v>36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</row>
    <row r="83" spans="1:13" ht="12.75" hidden="1">
      <c r="A83" s="9" t="s">
        <v>37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/>
    </row>
    <row r="84" spans="1:13" ht="9.75" customHeight="1" hidden="1">
      <c r="A84" s="9" t="s">
        <v>38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</row>
    <row r="85" spans="1:13" ht="12.75" hidden="1">
      <c r="A85" s="9" t="s">
        <v>39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</row>
    <row r="86" spans="1:17" ht="28.5">
      <c r="A86" s="95" t="s">
        <v>40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7"/>
      <c r="N86" s="47" t="s">
        <v>94</v>
      </c>
      <c r="O86" s="47"/>
      <c r="P86" s="47"/>
      <c r="Q86" s="47"/>
    </row>
    <row r="87" spans="1:17" ht="27.75" customHeight="1">
      <c r="A87" s="80" t="s">
        <v>21</v>
      </c>
      <c r="B87" s="76"/>
      <c r="C87" s="76"/>
      <c r="D87" s="76" t="s">
        <v>41</v>
      </c>
      <c r="E87" s="76"/>
      <c r="F87" s="76"/>
      <c r="G87" s="76"/>
      <c r="H87" s="76"/>
      <c r="I87" s="76" t="s">
        <v>42</v>
      </c>
      <c r="J87" s="76"/>
      <c r="K87" s="76" t="s">
        <v>43</v>
      </c>
      <c r="L87" s="76"/>
      <c r="M87" s="77"/>
      <c r="N87" s="48"/>
      <c r="O87" s="49"/>
      <c r="P87" s="50"/>
      <c r="Q87" s="51"/>
    </row>
    <row r="88" spans="1:17" ht="14.25" customHeight="1">
      <c r="A88" s="140" t="s">
        <v>108</v>
      </c>
      <c r="B88" s="58"/>
      <c r="C88" s="141"/>
      <c r="D88" s="57" t="s">
        <v>118</v>
      </c>
      <c r="E88" s="58"/>
      <c r="F88" s="58"/>
      <c r="G88" s="58"/>
      <c r="H88" s="141"/>
      <c r="I88" s="142">
        <v>0.2</v>
      </c>
      <c r="J88" s="141"/>
      <c r="K88" s="78"/>
      <c r="L88" s="78"/>
      <c r="M88" s="79"/>
      <c r="N88" s="52" t="s">
        <v>95</v>
      </c>
      <c r="O88" s="49"/>
      <c r="P88" s="52" t="s">
        <v>96</v>
      </c>
      <c r="Q88" s="49"/>
    </row>
    <row r="89" spans="1:17" ht="12.75">
      <c r="A89" s="140" t="s">
        <v>108</v>
      </c>
      <c r="B89" s="58"/>
      <c r="C89" s="141"/>
      <c r="D89" s="57" t="s">
        <v>112</v>
      </c>
      <c r="E89" s="58"/>
      <c r="F89" s="58"/>
      <c r="G89" s="58"/>
      <c r="H89" s="141"/>
      <c r="I89" s="142">
        <v>0.2</v>
      </c>
      <c r="J89" s="141"/>
      <c r="K89" s="78"/>
      <c r="L89" s="78"/>
      <c r="M89" s="79"/>
      <c r="N89" s="36">
        <f aca="true" t="shared" si="0" ref="N89:N94">X91</f>
        <v>0</v>
      </c>
      <c r="O89" s="37"/>
      <c r="P89" s="38">
        <f aca="true" t="shared" si="1" ref="P89:P94">IF(J91="x",R91,"")</f>
      </c>
      <c r="Q89" s="39"/>
    </row>
    <row r="90" spans="1:17" ht="12.75">
      <c r="A90" s="140" t="s">
        <v>108</v>
      </c>
      <c r="B90" s="58"/>
      <c r="C90" s="141"/>
      <c r="D90" s="57" t="s">
        <v>113</v>
      </c>
      <c r="E90" s="58"/>
      <c r="F90" s="58"/>
      <c r="G90" s="58"/>
      <c r="H90" s="141"/>
      <c r="I90" s="142">
        <v>0.2</v>
      </c>
      <c r="J90" s="141"/>
      <c r="K90" s="78"/>
      <c r="L90" s="78"/>
      <c r="M90" s="79"/>
      <c r="N90" s="36">
        <f t="shared" si="0"/>
        <v>0</v>
      </c>
      <c r="O90" s="37"/>
      <c r="P90" s="38">
        <f t="shared" si="1"/>
      </c>
      <c r="Q90" s="39"/>
    </row>
    <row r="91" spans="1:17" ht="12.75">
      <c r="A91" s="140" t="s">
        <v>108</v>
      </c>
      <c r="B91" s="58"/>
      <c r="C91" s="141"/>
      <c r="D91" s="57" t="s">
        <v>114</v>
      </c>
      <c r="E91" s="58"/>
      <c r="F91" s="58"/>
      <c r="G91" s="58"/>
      <c r="H91" s="141"/>
      <c r="I91" s="142">
        <v>0.2</v>
      </c>
      <c r="J91" s="141"/>
      <c r="K91" s="78"/>
      <c r="L91" s="78"/>
      <c r="M91" s="79"/>
      <c r="N91" s="36">
        <f t="shared" si="0"/>
        <v>0</v>
      </c>
      <c r="O91" s="37"/>
      <c r="P91" s="38">
        <f t="shared" si="1"/>
      </c>
      <c r="Q91" s="39"/>
    </row>
    <row r="92" spans="1:17" ht="12.75">
      <c r="A92" s="82" t="s">
        <v>108</v>
      </c>
      <c r="B92" s="78"/>
      <c r="C92" s="78"/>
      <c r="D92" s="78" t="s">
        <v>111</v>
      </c>
      <c r="E92" s="78"/>
      <c r="F92" s="78"/>
      <c r="G92" s="78"/>
      <c r="H92" s="78"/>
      <c r="I92" s="142">
        <v>0.2</v>
      </c>
      <c r="J92" s="141"/>
      <c r="K92" s="78"/>
      <c r="L92" s="78"/>
      <c r="M92" s="79"/>
      <c r="N92" s="36">
        <f t="shared" si="0"/>
        <v>0</v>
      </c>
      <c r="O92" s="37"/>
      <c r="P92" s="38">
        <f t="shared" si="1"/>
      </c>
      <c r="Q92" s="39"/>
    </row>
    <row r="93" spans="1:17" ht="12.75">
      <c r="A93" s="8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9"/>
      <c r="N93" s="36">
        <f t="shared" si="0"/>
        <v>0</v>
      </c>
      <c r="O93" s="37"/>
      <c r="P93" s="38">
        <f t="shared" si="1"/>
      </c>
      <c r="Q93" s="39"/>
    </row>
    <row r="94" spans="1:17" ht="13.5" thickBot="1">
      <c r="A94" s="137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9"/>
      <c r="N94" s="40">
        <f t="shared" si="0"/>
        <v>0</v>
      </c>
      <c r="O94" s="41"/>
      <c r="P94" s="42">
        <f t="shared" si="1"/>
      </c>
      <c r="Q94" s="43"/>
    </row>
    <row r="95" spans="14:18" ht="13.5" thickBot="1">
      <c r="N95" s="44"/>
      <c r="O95" s="44"/>
      <c r="P95" s="45"/>
      <c r="Q95" s="45"/>
      <c r="R95" s="46"/>
    </row>
    <row r="96" spans="1:18" ht="12.75" customHeight="1">
      <c r="A96" s="55" t="s">
        <v>105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44"/>
      <c r="O96" s="44"/>
      <c r="P96" s="45"/>
      <c r="Q96" s="45"/>
      <c r="R96" s="46"/>
    </row>
    <row r="97" spans="1:18" ht="39.75" customHeight="1">
      <c r="A97" s="66" t="s">
        <v>0</v>
      </c>
      <c r="B97" s="66"/>
      <c r="C97" s="66"/>
      <c r="D97" s="66"/>
      <c r="E97" s="66"/>
      <c r="F97" s="60" t="s">
        <v>127</v>
      </c>
      <c r="G97" s="61"/>
      <c r="H97" s="61"/>
      <c r="I97" s="61"/>
      <c r="J97" s="61"/>
      <c r="K97" s="61"/>
      <c r="L97" s="61"/>
      <c r="M97" s="62"/>
      <c r="N97" s="44"/>
      <c r="O97" s="44"/>
      <c r="P97" s="45"/>
      <c r="Q97" s="45"/>
      <c r="R97" s="46"/>
    </row>
    <row r="98" spans="1:18" ht="12.75" customHeight="1">
      <c r="A98" s="66" t="s">
        <v>1</v>
      </c>
      <c r="B98" s="154"/>
      <c r="C98" s="154"/>
      <c r="D98" s="154"/>
      <c r="E98" s="145" t="s">
        <v>129</v>
      </c>
      <c r="F98" s="146"/>
      <c r="G98" s="146"/>
      <c r="H98" s="146"/>
      <c r="I98" s="146"/>
      <c r="J98" s="146"/>
      <c r="K98" s="146"/>
      <c r="L98" s="146"/>
      <c r="M98" s="147"/>
      <c r="N98" s="44"/>
      <c r="O98" s="44"/>
      <c r="P98" s="45"/>
      <c r="Q98" s="45"/>
      <c r="R98" s="46"/>
    </row>
    <row r="99" spans="1:18" ht="6" customHeight="1">
      <c r="A99" s="154"/>
      <c r="B99" s="154"/>
      <c r="C99" s="154"/>
      <c r="D99" s="154"/>
      <c r="E99" s="148"/>
      <c r="F99" s="149"/>
      <c r="G99" s="149"/>
      <c r="H99" s="149"/>
      <c r="I99" s="149"/>
      <c r="J99" s="149"/>
      <c r="K99" s="149"/>
      <c r="L99" s="149"/>
      <c r="M99" s="150"/>
      <c r="N99" s="44"/>
      <c r="O99" s="44"/>
      <c r="P99" s="45"/>
      <c r="Q99" s="45"/>
      <c r="R99" s="46"/>
    </row>
    <row r="100" spans="1:18" ht="12.75" hidden="1">
      <c r="A100" s="154"/>
      <c r="B100" s="154"/>
      <c r="C100" s="154"/>
      <c r="D100" s="154"/>
      <c r="E100" s="148"/>
      <c r="F100" s="149"/>
      <c r="G100" s="149"/>
      <c r="H100" s="149"/>
      <c r="I100" s="149"/>
      <c r="J100" s="149"/>
      <c r="K100" s="149"/>
      <c r="L100" s="149"/>
      <c r="M100" s="150"/>
      <c r="N100" s="171"/>
      <c r="O100" s="171"/>
      <c r="P100" s="172"/>
      <c r="Q100" s="172"/>
      <c r="R100" s="46"/>
    </row>
    <row r="101" spans="1:18" ht="15">
      <c r="A101" s="154"/>
      <c r="B101" s="154"/>
      <c r="C101" s="154"/>
      <c r="D101" s="154"/>
      <c r="E101" s="148"/>
      <c r="F101" s="149"/>
      <c r="G101" s="149"/>
      <c r="H101" s="149"/>
      <c r="I101" s="149"/>
      <c r="J101" s="149"/>
      <c r="K101" s="149"/>
      <c r="L101" s="149"/>
      <c r="M101" s="150"/>
      <c r="N101" s="168"/>
      <c r="O101" s="168"/>
      <c r="P101" s="168"/>
      <c r="Q101" s="169"/>
      <c r="R101" s="46"/>
    </row>
    <row r="102" spans="1:13" ht="12.75">
      <c r="A102" s="154"/>
      <c r="B102" s="154"/>
      <c r="C102" s="154"/>
      <c r="D102" s="154"/>
      <c r="E102" s="148"/>
      <c r="F102" s="149"/>
      <c r="G102" s="149"/>
      <c r="H102" s="149"/>
      <c r="I102" s="149"/>
      <c r="J102" s="149"/>
      <c r="K102" s="149"/>
      <c r="L102" s="149"/>
      <c r="M102" s="150"/>
    </row>
    <row r="103" spans="1:13" ht="46.5" customHeight="1">
      <c r="A103" s="154"/>
      <c r="B103" s="154"/>
      <c r="C103" s="154"/>
      <c r="D103" s="154"/>
      <c r="E103" s="151"/>
      <c r="F103" s="152"/>
      <c r="G103" s="152"/>
      <c r="H103" s="152"/>
      <c r="I103" s="152"/>
      <c r="J103" s="152"/>
      <c r="K103" s="152"/>
      <c r="L103" s="152"/>
      <c r="M103" s="153"/>
    </row>
    <row r="104" spans="1:13" ht="15.75" customHeight="1">
      <c r="A104" s="67" t="s">
        <v>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</row>
    <row r="105" spans="1:13" ht="15" customHeight="1">
      <c r="A105" s="86" t="s">
        <v>3</v>
      </c>
      <c r="B105" s="74"/>
      <c r="C105" s="87"/>
      <c r="D105" s="73" t="s">
        <v>4</v>
      </c>
      <c r="E105" s="74"/>
      <c r="F105" s="74"/>
      <c r="G105" s="74"/>
      <c r="H105" s="87"/>
      <c r="I105" s="73" t="s">
        <v>5</v>
      </c>
      <c r="J105" s="74"/>
      <c r="K105" s="74"/>
      <c r="L105" s="74"/>
      <c r="M105" s="75"/>
    </row>
    <row r="106" spans="1:13" ht="12.75">
      <c r="A106" s="98" t="s">
        <v>6</v>
      </c>
      <c r="B106" s="99"/>
      <c r="C106" s="99"/>
      <c r="D106" s="76" t="s">
        <v>7</v>
      </c>
      <c r="E106" s="76"/>
      <c r="F106" s="83" t="s">
        <v>8</v>
      </c>
      <c r="G106" s="84"/>
      <c r="H106" s="85"/>
      <c r="I106" s="76" t="s">
        <v>7</v>
      </c>
      <c r="J106" s="76"/>
      <c r="K106" s="83" t="s">
        <v>8</v>
      </c>
      <c r="L106" s="84"/>
      <c r="M106" s="102"/>
    </row>
    <row r="107" spans="1:13" ht="12.75">
      <c r="A107" s="98"/>
      <c r="B107" s="99"/>
      <c r="C107" s="99"/>
      <c r="D107" s="100" t="s">
        <v>9</v>
      </c>
      <c r="E107" s="100"/>
      <c r="F107" s="92" t="s">
        <v>100</v>
      </c>
      <c r="G107" s="93"/>
      <c r="H107" s="101"/>
      <c r="I107" s="100" t="s">
        <v>11</v>
      </c>
      <c r="J107" s="100"/>
      <c r="K107" s="92" t="s">
        <v>102</v>
      </c>
      <c r="L107" s="93"/>
      <c r="M107" s="94"/>
    </row>
    <row r="108" spans="1:13" ht="12.75">
      <c r="A108" s="98"/>
      <c r="B108" s="99"/>
      <c r="C108" s="99"/>
      <c r="D108" s="100" t="s">
        <v>12</v>
      </c>
      <c r="E108" s="100"/>
      <c r="F108" s="92" t="s">
        <v>100</v>
      </c>
      <c r="G108" s="93"/>
      <c r="H108" s="101"/>
      <c r="I108" s="100" t="s">
        <v>13</v>
      </c>
      <c r="J108" s="100"/>
      <c r="K108" s="92" t="s">
        <v>102</v>
      </c>
      <c r="L108" s="93"/>
      <c r="M108" s="94"/>
    </row>
    <row r="109" spans="1:27" s="28" customFormat="1" ht="29.25" customHeight="1">
      <c r="A109" s="155" t="s">
        <v>90</v>
      </c>
      <c r="B109" s="156"/>
      <c r="C109" s="156"/>
      <c r="D109" s="156"/>
      <c r="E109" s="157"/>
      <c r="F109" s="155" t="s">
        <v>91</v>
      </c>
      <c r="G109" s="156"/>
      <c r="H109" s="29">
        <f>'Obiettivi Area '!Q6</f>
        <v>225</v>
      </c>
      <c r="I109" s="155" t="s">
        <v>92</v>
      </c>
      <c r="J109" s="156"/>
      <c r="K109" s="157"/>
      <c r="L109" s="164">
        <f>'Obiettivi Area '!L6</f>
        <v>15.517241379310345</v>
      </c>
      <c r="M109" s="167"/>
      <c r="N109" s="31"/>
      <c r="O109" s="31"/>
      <c r="P109" s="31"/>
      <c r="Q109" s="166"/>
      <c r="R109" s="166"/>
      <c r="S109" s="32"/>
      <c r="T109" s="166"/>
      <c r="U109" s="166"/>
      <c r="V109" s="32"/>
      <c r="W109" s="6"/>
      <c r="X109" s="6"/>
      <c r="Y109" s="6"/>
      <c r="Z109" s="6"/>
      <c r="AA109" s="6"/>
    </row>
    <row r="110" spans="1:13" ht="15.75" hidden="1">
      <c r="A110" s="95" t="s">
        <v>14</v>
      </c>
      <c r="B110" s="96"/>
      <c r="C110" s="96"/>
      <c r="D110" s="96"/>
      <c r="E110" s="96" t="s">
        <v>15</v>
      </c>
      <c r="F110" s="96"/>
      <c r="G110" s="96"/>
      <c r="H110" s="96"/>
      <c r="I110" s="96"/>
      <c r="J110" s="96"/>
      <c r="K110" s="96" t="s">
        <v>16</v>
      </c>
      <c r="L110" s="96"/>
      <c r="M110" s="97"/>
    </row>
    <row r="111" spans="1:13" ht="12.75" hidden="1">
      <c r="A111" s="82"/>
      <c r="B111" s="78"/>
      <c r="C111" s="78"/>
      <c r="D111" s="78"/>
      <c r="E111" s="78"/>
      <c r="F111" s="78"/>
      <c r="G111" s="78"/>
      <c r="H111" s="78"/>
      <c r="I111" s="78"/>
      <c r="J111" s="78"/>
      <c r="K111" s="132"/>
      <c r="L111" s="132"/>
      <c r="M111" s="133"/>
    </row>
    <row r="112" spans="1:13" ht="12.75" hidden="1">
      <c r="A112" s="82"/>
      <c r="B112" s="78"/>
      <c r="C112" s="78"/>
      <c r="D112" s="78"/>
      <c r="E112" s="78"/>
      <c r="F112" s="78"/>
      <c r="G112" s="78"/>
      <c r="H112" s="78"/>
      <c r="I112" s="78"/>
      <c r="J112" s="78"/>
      <c r="K112" s="132"/>
      <c r="L112" s="132"/>
      <c r="M112" s="133"/>
    </row>
    <row r="113" spans="1:13" ht="12.75" hidden="1">
      <c r="A113" s="82"/>
      <c r="B113" s="78"/>
      <c r="C113" s="78"/>
      <c r="D113" s="78"/>
      <c r="E113" s="78"/>
      <c r="F113" s="78"/>
      <c r="G113" s="78"/>
      <c r="H113" s="78"/>
      <c r="I113" s="78"/>
      <c r="J113" s="78"/>
      <c r="K113" s="132"/>
      <c r="L113" s="132"/>
      <c r="M113" s="133"/>
    </row>
    <row r="114" spans="1:13" ht="15.75" customHeight="1">
      <c r="A114" s="67" t="s">
        <v>17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9"/>
    </row>
    <row r="115" spans="1:13" ht="15" customHeight="1">
      <c r="A115" s="86" t="s">
        <v>18</v>
      </c>
      <c r="B115" s="74"/>
      <c r="C115" s="74"/>
      <c r="D115" s="74"/>
      <c r="E115" s="74"/>
      <c r="F115" s="74"/>
      <c r="G115" s="74"/>
      <c r="H115" s="87"/>
      <c r="I115" s="73" t="s">
        <v>19</v>
      </c>
      <c r="J115" s="74"/>
      <c r="K115" s="74"/>
      <c r="L115" s="74"/>
      <c r="M115" s="75"/>
    </row>
    <row r="116" spans="1:13" ht="23.25" customHeight="1">
      <c r="A116" s="129" t="s">
        <v>130</v>
      </c>
      <c r="B116" s="130"/>
      <c r="C116" s="130"/>
      <c r="D116" s="130"/>
      <c r="E116" s="130"/>
      <c r="F116" s="130"/>
      <c r="G116" s="130"/>
      <c r="H116" s="131"/>
      <c r="I116" s="60" t="s">
        <v>133</v>
      </c>
      <c r="J116" s="61"/>
      <c r="K116" s="61"/>
      <c r="L116" s="61"/>
      <c r="M116" s="62"/>
    </row>
    <row r="117" spans="1:13" ht="19.5" customHeight="1">
      <c r="A117" s="129" t="s">
        <v>131</v>
      </c>
      <c r="B117" s="130"/>
      <c r="C117" s="130"/>
      <c r="D117" s="130"/>
      <c r="E117" s="130"/>
      <c r="F117" s="130"/>
      <c r="G117" s="130"/>
      <c r="H117" s="131"/>
      <c r="I117" s="60" t="s">
        <v>134</v>
      </c>
      <c r="J117" s="61"/>
      <c r="K117" s="61"/>
      <c r="L117" s="61"/>
      <c r="M117" s="62"/>
    </row>
    <row r="118" spans="1:13" ht="30.75" customHeight="1" hidden="1">
      <c r="A118" s="88"/>
      <c r="B118" s="61"/>
      <c r="C118" s="61"/>
      <c r="D118" s="61"/>
      <c r="E118" s="61"/>
      <c r="F118" s="61"/>
      <c r="G118" s="61"/>
      <c r="H118" s="89"/>
      <c r="I118" s="60"/>
      <c r="J118" s="61"/>
      <c r="K118" s="61"/>
      <c r="L118" s="61"/>
      <c r="M118" s="62"/>
    </row>
    <row r="119" spans="1:13" ht="31.5" customHeight="1" hidden="1">
      <c r="A119" s="88"/>
      <c r="B119" s="61"/>
      <c r="C119" s="61"/>
      <c r="D119" s="61"/>
      <c r="E119" s="61"/>
      <c r="F119" s="61"/>
      <c r="G119" s="61"/>
      <c r="H119" s="89"/>
      <c r="I119" s="60"/>
      <c r="J119" s="61"/>
      <c r="K119" s="61"/>
      <c r="L119" s="61"/>
      <c r="M119" s="62"/>
    </row>
    <row r="120" spans="1:13" ht="33" customHeight="1" hidden="1">
      <c r="A120" s="88"/>
      <c r="B120" s="61"/>
      <c r="C120" s="61"/>
      <c r="D120" s="61"/>
      <c r="E120" s="61"/>
      <c r="F120" s="61"/>
      <c r="G120" s="61"/>
      <c r="H120" s="89"/>
      <c r="I120" s="60"/>
      <c r="J120" s="61"/>
      <c r="K120" s="61"/>
      <c r="L120" s="61"/>
      <c r="M120" s="62"/>
    </row>
    <row r="121" spans="1:13" ht="21.75" customHeight="1" hidden="1">
      <c r="A121" s="63"/>
      <c r="B121" s="64"/>
      <c r="C121" s="64"/>
      <c r="D121" s="64"/>
      <c r="E121" s="64"/>
      <c r="F121" s="64"/>
      <c r="G121" s="64"/>
      <c r="H121" s="65"/>
      <c r="I121" s="57"/>
      <c r="J121" s="58"/>
      <c r="K121" s="58"/>
      <c r="L121" s="58"/>
      <c r="M121" s="59"/>
    </row>
    <row r="122" spans="1:13" ht="45" customHeight="1" hidden="1">
      <c r="A122" s="63"/>
      <c r="B122" s="64"/>
      <c r="C122" s="64"/>
      <c r="D122" s="64"/>
      <c r="E122" s="64"/>
      <c r="F122" s="64"/>
      <c r="G122" s="64"/>
      <c r="H122" s="65"/>
      <c r="I122" s="57"/>
      <c r="J122" s="58"/>
      <c r="K122" s="58"/>
      <c r="L122" s="58"/>
      <c r="M122" s="59"/>
    </row>
    <row r="123" spans="1:13" ht="45" customHeight="1" hidden="1">
      <c r="A123" s="63"/>
      <c r="B123" s="64"/>
      <c r="C123" s="64"/>
      <c r="D123" s="64"/>
      <c r="E123" s="64"/>
      <c r="F123" s="64"/>
      <c r="G123" s="64"/>
      <c r="H123" s="65"/>
      <c r="I123" s="57"/>
      <c r="J123" s="58"/>
      <c r="K123" s="58"/>
      <c r="L123" s="58"/>
      <c r="M123" s="59"/>
    </row>
    <row r="124" spans="1:13" ht="25.5" customHeight="1">
      <c r="A124" s="63" t="s">
        <v>132</v>
      </c>
      <c r="B124" s="64"/>
      <c r="C124" s="64"/>
      <c r="D124" s="64"/>
      <c r="E124" s="64"/>
      <c r="F124" s="64"/>
      <c r="G124" s="64"/>
      <c r="H124" s="65"/>
      <c r="I124" s="57" t="s">
        <v>135</v>
      </c>
      <c r="J124" s="58"/>
      <c r="K124" s="58"/>
      <c r="L124" s="58"/>
      <c r="M124" s="59"/>
    </row>
    <row r="125" spans="1:13" s="53" customFormat="1" ht="17.25" customHeight="1">
      <c r="A125" s="63"/>
      <c r="B125" s="64"/>
      <c r="C125" s="64"/>
      <c r="D125" s="64"/>
      <c r="E125" s="64"/>
      <c r="F125" s="64"/>
      <c r="G125" s="64"/>
      <c r="H125" s="65"/>
      <c r="I125" s="90"/>
      <c r="J125" s="64"/>
      <c r="K125" s="64"/>
      <c r="L125" s="64"/>
      <c r="M125" s="91"/>
    </row>
    <row r="126" spans="1:13" ht="15.75" customHeight="1">
      <c r="A126" s="67" t="s">
        <v>20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9"/>
    </row>
    <row r="127" spans="1:13" ht="18">
      <c r="A127" s="2" t="s">
        <v>21</v>
      </c>
      <c r="B127" s="3" t="s">
        <v>22</v>
      </c>
      <c r="C127" s="3" t="s">
        <v>23</v>
      </c>
      <c r="D127" s="3" t="s">
        <v>24</v>
      </c>
      <c r="E127" s="3" t="s">
        <v>25</v>
      </c>
      <c r="F127" s="3" t="s">
        <v>26</v>
      </c>
      <c r="G127" s="3" t="s">
        <v>27</v>
      </c>
      <c r="H127" s="3" t="s">
        <v>28</v>
      </c>
      <c r="I127" s="3" t="s">
        <v>29</v>
      </c>
      <c r="J127" s="3" t="s">
        <v>30</v>
      </c>
      <c r="K127" s="3" t="s">
        <v>31</v>
      </c>
      <c r="L127" s="3" t="s">
        <v>32</v>
      </c>
      <c r="M127" s="4" t="s">
        <v>33</v>
      </c>
    </row>
    <row r="128" spans="1:13" ht="12.75">
      <c r="A128" s="9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 t="s">
        <v>115</v>
      </c>
      <c r="M128" s="8" t="s">
        <v>115</v>
      </c>
    </row>
    <row r="129" spans="1:13" ht="12.75">
      <c r="A129" s="9" t="s">
        <v>34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8"/>
    </row>
    <row r="130" spans="1:13" ht="12.75">
      <c r="A130" s="9" t="s">
        <v>35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8"/>
    </row>
    <row r="131" spans="1:13" ht="12.75" hidden="1">
      <c r="A131" s="9" t="s">
        <v>36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8"/>
    </row>
    <row r="132" spans="1:13" ht="12.75" hidden="1">
      <c r="A132" s="9" t="s">
        <v>37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</row>
    <row r="133" spans="1:13" ht="12.75" hidden="1">
      <c r="A133" s="9" t="s">
        <v>38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8"/>
    </row>
    <row r="134" spans="1:13" ht="12.75" hidden="1">
      <c r="A134" s="9" t="s">
        <v>39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8"/>
    </row>
    <row r="135" spans="1:13" ht="15.75" customHeight="1">
      <c r="A135" s="67" t="s">
        <v>40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9"/>
    </row>
    <row r="136" spans="1:13" ht="12.75">
      <c r="A136" s="80" t="s">
        <v>21</v>
      </c>
      <c r="B136" s="76"/>
      <c r="C136" s="76"/>
      <c r="D136" s="76" t="s">
        <v>41</v>
      </c>
      <c r="E136" s="76"/>
      <c r="F136" s="76"/>
      <c r="G136" s="76"/>
      <c r="H136" s="76"/>
      <c r="I136" s="76" t="s">
        <v>42</v>
      </c>
      <c r="J136" s="76"/>
      <c r="K136" s="76" t="s">
        <v>43</v>
      </c>
      <c r="L136" s="76"/>
      <c r="M136" s="77"/>
    </row>
    <row r="137" spans="1:13" ht="12.75">
      <c r="A137" s="82" t="s">
        <v>116</v>
      </c>
      <c r="B137" s="78"/>
      <c r="C137" s="78"/>
      <c r="D137" s="78" t="s">
        <v>128</v>
      </c>
      <c r="E137" s="78"/>
      <c r="F137" s="78"/>
      <c r="G137" s="78"/>
      <c r="H137" s="78"/>
      <c r="I137" s="78">
        <v>20</v>
      </c>
      <c r="J137" s="78"/>
      <c r="K137" s="78"/>
      <c r="L137" s="78"/>
      <c r="M137" s="79"/>
    </row>
    <row r="138" spans="1:13" ht="12.75">
      <c r="A138" s="82" t="s">
        <v>116</v>
      </c>
      <c r="B138" s="78"/>
      <c r="C138" s="78"/>
      <c r="D138" s="78" t="s">
        <v>109</v>
      </c>
      <c r="E138" s="78"/>
      <c r="F138" s="78"/>
      <c r="G138" s="78"/>
      <c r="H138" s="78"/>
      <c r="I138" s="78">
        <v>40</v>
      </c>
      <c r="J138" s="78"/>
      <c r="K138" s="78"/>
      <c r="L138" s="78"/>
      <c r="M138" s="79"/>
    </row>
    <row r="139" spans="1:13" ht="12.75">
      <c r="A139" s="82" t="s">
        <v>116</v>
      </c>
      <c r="B139" s="78"/>
      <c r="C139" s="78"/>
      <c r="D139" s="78" t="s">
        <v>110</v>
      </c>
      <c r="E139" s="78"/>
      <c r="F139" s="78"/>
      <c r="G139" s="78"/>
      <c r="H139" s="78"/>
      <c r="I139" s="78">
        <v>40</v>
      </c>
      <c r="J139" s="78"/>
      <c r="K139" s="78"/>
      <c r="L139" s="78"/>
      <c r="M139" s="79"/>
    </row>
    <row r="140" spans="1:13" ht="12.75">
      <c r="A140" s="82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9"/>
    </row>
    <row r="141" spans="1:13" ht="12.75">
      <c r="A141" s="82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9"/>
    </row>
    <row r="142" spans="1:13" ht="12.75">
      <c r="A142" s="82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9"/>
    </row>
    <row r="143" spans="1:13" ht="13.5" thickBot="1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9"/>
    </row>
    <row r="144" ht="13.5" thickBot="1"/>
    <row r="145" spans="1:13" ht="12.75" customHeight="1">
      <c r="A145" s="55" t="s">
        <v>106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81"/>
    </row>
    <row r="146" spans="1:13" ht="37.5" customHeight="1">
      <c r="A146" s="103" t="s">
        <v>0</v>
      </c>
      <c r="B146" s="104"/>
      <c r="C146" s="104"/>
      <c r="D146" s="104"/>
      <c r="E146" s="105"/>
      <c r="F146" s="60"/>
      <c r="G146" s="61"/>
      <c r="H146" s="61"/>
      <c r="I146" s="61"/>
      <c r="J146" s="61"/>
      <c r="K146" s="61"/>
      <c r="L146" s="61"/>
      <c r="M146" s="62"/>
    </row>
    <row r="147" spans="1:13" ht="12.75" customHeight="1">
      <c r="A147" s="103" t="s">
        <v>1</v>
      </c>
      <c r="B147" s="109"/>
      <c r="C147" s="109"/>
      <c r="D147" s="110"/>
      <c r="E147" s="145"/>
      <c r="F147" s="146"/>
      <c r="G147" s="146"/>
      <c r="H147" s="146"/>
      <c r="I147" s="146"/>
      <c r="J147" s="146"/>
      <c r="K147" s="146"/>
      <c r="L147" s="146"/>
      <c r="M147" s="147"/>
    </row>
    <row r="148" spans="1:13" ht="12.75">
      <c r="A148" s="111"/>
      <c r="B148" s="112"/>
      <c r="C148" s="112"/>
      <c r="D148" s="113"/>
      <c r="E148" s="148"/>
      <c r="F148" s="149"/>
      <c r="G148" s="149"/>
      <c r="H148" s="149"/>
      <c r="I148" s="149"/>
      <c r="J148" s="149"/>
      <c r="K148" s="149"/>
      <c r="L148" s="149"/>
      <c r="M148" s="150"/>
    </row>
    <row r="149" spans="1:13" ht="12.75">
      <c r="A149" s="111"/>
      <c r="B149" s="112"/>
      <c r="C149" s="112"/>
      <c r="D149" s="113"/>
      <c r="E149" s="148"/>
      <c r="F149" s="149"/>
      <c r="G149" s="149"/>
      <c r="H149" s="149"/>
      <c r="I149" s="149"/>
      <c r="J149" s="149"/>
      <c r="K149" s="149"/>
      <c r="L149" s="149"/>
      <c r="M149" s="150"/>
    </row>
    <row r="150" spans="1:13" ht="12.75">
      <c r="A150" s="111"/>
      <c r="B150" s="112"/>
      <c r="C150" s="112"/>
      <c r="D150" s="113"/>
      <c r="E150" s="148"/>
      <c r="F150" s="149"/>
      <c r="G150" s="149"/>
      <c r="H150" s="149"/>
      <c r="I150" s="149"/>
      <c r="J150" s="149"/>
      <c r="K150" s="149"/>
      <c r="L150" s="149"/>
      <c r="M150" s="150"/>
    </row>
    <row r="151" spans="1:13" ht="12.75">
      <c r="A151" s="111"/>
      <c r="B151" s="112"/>
      <c r="C151" s="112"/>
      <c r="D151" s="113"/>
      <c r="E151" s="148"/>
      <c r="F151" s="149"/>
      <c r="G151" s="149"/>
      <c r="H151" s="149"/>
      <c r="I151" s="149"/>
      <c r="J151" s="149"/>
      <c r="K151" s="149"/>
      <c r="L151" s="149"/>
      <c r="M151" s="150"/>
    </row>
    <row r="152" spans="1:13" ht="111.75" customHeight="1">
      <c r="A152" s="114"/>
      <c r="B152" s="115"/>
      <c r="C152" s="115"/>
      <c r="D152" s="116"/>
      <c r="E152" s="151"/>
      <c r="F152" s="152"/>
      <c r="G152" s="152"/>
      <c r="H152" s="152"/>
      <c r="I152" s="152"/>
      <c r="J152" s="152"/>
      <c r="K152" s="152"/>
      <c r="L152" s="152"/>
      <c r="M152" s="153"/>
    </row>
    <row r="153" spans="1:13" ht="15.75" customHeight="1">
      <c r="A153" s="67" t="s">
        <v>2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9"/>
    </row>
    <row r="154" spans="1:13" ht="15" customHeight="1">
      <c r="A154" s="86" t="s">
        <v>3</v>
      </c>
      <c r="B154" s="74"/>
      <c r="C154" s="87"/>
      <c r="D154" s="73" t="s">
        <v>4</v>
      </c>
      <c r="E154" s="74"/>
      <c r="F154" s="74"/>
      <c r="G154" s="74"/>
      <c r="H154" s="87"/>
      <c r="I154" s="73" t="s">
        <v>5</v>
      </c>
      <c r="J154" s="74"/>
      <c r="K154" s="74"/>
      <c r="L154" s="74"/>
      <c r="M154" s="75"/>
    </row>
    <row r="155" spans="1:13" ht="12.75">
      <c r="A155" s="98" t="s">
        <v>6</v>
      </c>
      <c r="B155" s="99"/>
      <c r="C155" s="99"/>
      <c r="D155" s="76" t="s">
        <v>7</v>
      </c>
      <c r="E155" s="76"/>
      <c r="F155" s="83" t="s">
        <v>8</v>
      </c>
      <c r="G155" s="84"/>
      <c r="H155" s="85"/>
      <c r="I155" s="76" t="s">
        <v>7</v>
      </c>
      <c r="J155" s="76"/>
      <c r="K155" s="83" t="s">
        <v>8</v>
      </c>
      <c r="L155" s="84"/>
      <c r="M155" s="102"/>
    </row>
    <row r="156" spans="1:13" ht="12.75">
      <c r="A156" s="98"/>
      <c r="B156" s="99"/>
      <c r="C156" s="99"/>
      <c r="D156" s="100" t="s">
        <v>9</v>
      </c>
      <c r="E156" s="100"/>
      <c r="F156" s="92" t="s">
        <v>100</v>
      </c>
      <c r="G156" s="93"/>
      <c r="H156" s="101"/>
      <c r="I156" s="100" t="s">
        <v>11</v>
      </c>
      <c r="J156" s="100"/>
      <c r="K156" s="92" t="s">
        <v>100</v>
      </c>
      <c r="L156" s="93"/>
      <c r="M156" s="94"/>
    </row>
    <row r="157" spans="1:13" ht="12.75">
      <c r="A157" s="98"/>
      <c r="B157" s="99"/>
      <c r="C157" s="99"/>
      <c r="D157" s="100" t="s">
        <v>12</v>
      </c>
      <c r="E157" s="100"/>
      <c r="F157" s="92" t="s">
        <v>102</v>
      </c>
      <c r="G157" s="93"/>
      <c r="H157" s="101"/>
      <c r="I157" s="100" t="s">
        <v>13</v>
      </c>
      <c r="J157" s="100"/>
      <c r="K157" s="92" t="s">
        <v>102</v>
      </c>
      <c r="L157" s="93"/>
      <c r="M157" s="94"/>
    </row>
    <row r="158" spans="1:26" s="28" customFormat="1" ht="29.25" customHeight="1">
      <c r="A158" s="155" t="s">
        <v>90</v>
      </c>
      <c r="B158" s="156"/>
      <c r="C158" s="156"/>
      <c r="D158" s="156"/>
      <c r="E158" s="157"/>
      <c r="F158" s="155" t="s">
        <v>91</v>
      </c>
      <c r="G158" s="156"/>
      <c r="H158" s="29">
        <f>'Obiettivi Area '!Q7</f>
        <v>225</v>
      </c>
      <c r="I158" s="155" t="s">
        <v>92</v>
      </c>
      <c r="J158" s="156"/>
      <c r="K158" s="157"/>
      <c r="L158" s="164">
        <f>'Obiettivi Area '!L7</f>
        <v>15.517241379310345</v>
      </c>
      <c r="M158" s="165"/>
      <c r="N158" s="31"/>
      <c r="O158" s="31"/>
      <c r="P158" s="31"/>
      <c r="Q158" s="166"/>
      <c r="R158" s="166"/>
      <c r="S158" s="32"/>
      <c r="T158" s="166"/>
      <c r="U158" s="166"/>
      <c r="V158" s="32"/>
      <c r="W158" s="33"/>
      <c r="X158" s="34"/>
      <c r="Y158" s="6"/>
      <c r="Z158" s="6"/>
    </row>
    <row r="159" spans="1:13" ht="15.75" hidden="1">
      <c r="A159" s="95" t="s">
        <v>14</v>
      </c>
      <c r="B159" s="96"/>
      <c r="C159" s="96"/>
      <c r="D159" s="96"/>
      <c r="E159" s="96" t="s">
        <v>15</v>
      </c>
      <c r="F159" s="96"/>
      <c r="G159" s="96"/>
      <c r="H159" s="96"/>
      <c r="I159" s="96"/>
      <c r="J159" s="96"/>
      <c r="K159" s="96" t="s">
        <v>16</v>
      </c>
      <c r="L159" s="96"/>
      <c r="M159" s="97"/>
    </row>
    <row r="160" spans="1:13" ht="12.75" hidden="1">
      <c r="A160" s="82"/>
      <c r="B160" s="78"/>
      <c r="C160" s="78"/>
      <c r="D160" s="78"/>
      <c r="E160" s="78"/>
      <c r="F160" s="78"/>
      <c r="G160" s="78"/>
      <c r="H160" s="78"/>
      <c r="I160" s="78"/>
      <c r="J160" s="78"/>
      <c r="K160" s="132"/>
      <c r="L160" s="132"/>
      <c r="M160" s="133"/>
    </row>
    <row r="161" spans="1:13" ht="12.75" hidden="1">
      <c r="A161" s="82"/>
      <c r="B161" s="78"/>
      <c r="C161" s="78"/>
      <c r="D161" s="78"/>
      <c r="E161" s="78"/>
      <c r="F161" s="78"/>
      <c r="G161" s="78"/>
      <c r="H161" s="78"/>
      <c r="I161" s="78"/>
      <c r="J161" s="78"/>
      <c r="K161" s="132"/>
      <c r="L161" s="132"/>
      <c r="M161" s="133"/>
    </row>
    <row r="162" spans="1:13" ht="12.75" hidden="1">
      <c r="A162" s="82"/>
      <c r="B162" s="78"/>
      <c r="C162" s="78"/>
      <c r="D162" s="78"/>
      <c r="E162" s="78"/>
      <c r="F162" s="78"/>
      <c r="G162" s="78"/>
      <c r="H162" s="78"/>
      <c r="I162" s="78"/>
      <c r="J162" s="78"/>
      <c r="K162" s="132"/>
      <c r="L162" s="132"/>
      <c r="M162" s="133"/>
    </row>
    <row r="163" spans="1:13" ht="15.75" customHeight="1">
      <c r="A163" s="67" t="s">
        <v>17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9"/>
    </row>
    <row r="164" spans="1:13" ht="15" customHeight="1">
      <c r="A164" s="86" t="s">
        <v>18</v>
      </c>
      <c r="B164" s="74"/>
      <c r="C164" s="74"/>
      <c r="D164" s="74"/>
      <c r="E164" s="74"/>
      <c r="F164" s="74"/>
      <c r="G164" s="74"/>
      <c r="H164" s="87"/>
      <c r="I164" s="73" t="s">
        <v>19</v>
      </c>
      <c r="J164" s="74"/>
      <c r="K164" s="74"/>
      <c r="L164" s="74"/>
      <c r="M164" s="75"/>
    </row>
    <row r="165" spans="1:13" ht="32.25" customHeight="1">
      <c r="A165" s="158"/>
      <c r="B165" s="71"/>
      <c r="C165" s="71"/>
      <c r="D165" s="71"/>
      <c r="E165" s="71"/>
      <c r="F165" s="71"/>
      <c r="G165" s="71"/>
      <c r="H165" s="159"/>
      <c r="I165" s="70"/>
      <c r="J165" s="71"/>
      <c r="K165" s="71"/>
      <c r="L165" s="71"/>
      <c r="M165" s="72"/>
    </row>
    <row r="166" spans="1:13" ht="44.25" customHeight="1">
      <c r="A166" s="88"/>
      <c r="B166" s="61"/>
      <c r="C166" s="61"/>
      <c r="D166" s="61"/>
      <c r="E166" s="61"/>
      <c r="F166" s="61"/>
      <c r="G166" s="61"/>
      <c r="H166" s="89"/>
      <c r="I166" s="60"/>
      <c r="J166" s="61"/>
      <c r="K166" s="61"/>
      <c r="L166" s="61"/>
      <c r="M166" s="62"/>
    </row>
    <row r="167" spans="1:13" ht="27" customHeight="1" hidden="1">
      <c r="A167" s="88"/>
      <c r="B167" s="61"/>
      <c r="C167" s="61"/>
      <c r="D167" s="61"/>
      <c r="E167" s="61"/>
      <c r="F167" s="61"/>
      <c r="G167" s="61"/>
      <c r="H167" s="89"/>
      <c r="I167" s="60"/>
      <c r="J167" s="61"/>
      <c r="K167" s="61"/>
      <c r="L167" s="61"/>
      <c r="M167" s="62"/>
    </row>
    <row r="168" spans="1:13" ht="24.75" customHeight="1" hidden="1">
      <c r="A168" s="88"/>
      <c r="B168" s="61"/>
      <c r="C168" s="61"/>
      <c r="D168" s="61"/>
      <c r="E168" s="61"/>
      <c r="F168" s="61"/>
      <c r="G168" s="61"/>
      <c r="H168" s="89"/>
      <c r="I168" s="60"/>
      <c r="J168" s="61"/>
      <c r="K168" s="61"/>
      <c r="L168" s="61"/>
      <c r="M168" s="62"/>
    </row>
    <row r="169" spans="1:13" ht="13.5" customHeight="1" hidden="1">
      <c r="A169" s="88"/>
      <c r="B169" s="61"/>
      <c r="C169" s="61"/>
      <c r="D169" s="61"/>
      <c r="E169" s="61"/>
      <c r="F169" s="61"/>
      <c r="G169" s="61"/>
      <c r="H169" s="89"/>
      <c r="I169" s="60"/>
      <c r="J169" s="61"/>
      <c r="K169" s="61"/>
      <c r="L169" s="61"/>
      <c r="M169" s="62"/>
    </row>
    <row r="170" spans="1:13" ht="26.25" customHeight="1" hidden="1">
      <c r="A170" s="88"/>
      <c r="B170" s="61"/>
      <c r="C170" s="61"/>
      <c r="D170" s="61"/>
      <c r="E170" s="61"/>
      <c r="F170" s="61"/>
      <c r="G170" s="61"/>
      <c r="H170" s="89"/>
      <c r="I170" s="60"/>
      <c r="J170" s="61"/>
      <c r="K170" s="61"/>
      <c r="L170" s="61"/>
      <c r="M170" s="62"/>
    </row>
    <row r="171" spans="1:13" ht="15.75" customHeight="1" hidden="1">
      <c r="A171" s="63"/>
      <c r="B171" s="64"/>
      <c r="C171" s="64"/>
      <c r="D171" s="64"/>
      <c r="E171" s="64"/>
      <c r="F171" s="64"/>
      <c r="G171" s="64"/>
      <c r="H171" s="65"/>
      <c r="I171" s="57"/>
      <c r="J171" s="58"/>
      <c r="K171" s="58"/>
      <c r="L171" s="58"/>
      <c r="M171" s="59"/>
    </row>
    <row r="172" spans="1:13" ht="17.25" customHeight="1" hidden="1">
      <c r="A172" s="63"/>
      <c r="B172" s="64"/>
      <c r="C172" s="64"/>
      <c r="D172" s="64"/>
      <c r="E172" s="64"/>
      <c r="F172" s="64"/>
      <c r="G172" s="64"/>
      <c r="H172" s="65"/>
      <c r="I172" s="57"/>
      <c r="J172" s="58"/>
      <c r="K172" s="58"/>
      <c r="L172" s="58"/>
      <c r="M172" s="59"/>
    </row>
    <row r="173" spans="1:13" ht="25.5" customHeight="1" hidden="1">
      <c r="A173" s="63"/>
      <c r="B173" s="64"/>
      <c r="C173" s="64"/>
      <c r="D173" s="64"/>
      <c r="E173" s="64"/>
      <c r="F173" s="64"/>
      <c r="G173" s="64"/>
      <c r="H173" s="65"/>
      <c r="I173" s="57"/>
      <c r="J173" s="58"/>
      <c r="K173" s="58"/>
      <c r="L173" s="58"/>
      <c r="M173" s="59"/>
    </row>
    <row r="174" spans="1:13" ht="16.5" customHeight="1" hidden="1">
      <c r="A174" s="63"/>
      <c r="B174" s="64"/>
      <c r="C174" s="64"/>
      <c r="D174" s="64"/>
      <c r="E174" s="64"/>
      <c r="F174" s="64"/>
      <c r="G174" s="64"/>
      <c r="H174" s="65"/>
      <c r="I174" s="57"/>
      <c r="J174" s="58"/>
      <c r="K174" s="58"/>
      <c r="L174" s="58"/>
      <c r="M174" s="59"/>
    </row>
    <row r="175" spans="1:13" ht="15.75" customHeight="1" hidden="1">
      <c r="A175" s="63"/>
      <c r="B175" s="64"/>
      <c r="C175" s="64"/>
      <c r="D175" s="64"/>
      <c r="E175" s="64"/>
      <c r="F175" s="64"/>
      <c r="G175" s="64"/>
      <c r="H175" s="65"/>
      <c r="I175" s="57"/>
      <c r="J175" s="58"/>
      <c r="K175" s="58"/>
      <c r="L175" s="58"/>
      <c r="M175" s="59"/>
    </row>
    <row r="176" spans="1:13" ht="15" customHeight="1" hidden="1">
      <c r="A176" s="63"/>
      <c r="B176" s="64"/>
      <c r="C176" s="64"/>
      <c r="D176" s="64"/>
      <c r="E176" s="64"/>
      <c r="F176" s="64"/>
      <c r="G176" s="64"/>
      <c r="H176" s="65"/>
      <c r="I176" s="57"/>
      <c r="J176" s="58"/>
      <c r="K176" s="58"/>
      <c r="L176" s="58"/>
      <c r="M176" s="59"/>
    </row>
    <row r="177" spans="1:13" ht="15.75" customHeight="1">
      <c r="A177" s="67" t="s">
        <v>20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9"/>
    </row>
    <row r="178" spans="1:13" ht="18">
      <c r="A178" s="2" t="s">
        <v>21</v>
      </c>
      <c r="B178" s="3" t="s">
        <v>22</v>
      </c>
      <c r="C178" s="3" t="s">
        <v>23</v>
      </c>
      <c r="D178" s="3" t="s">
        <v>24</v>
      </c>
      <c r="E178" s="3" t="s">
        <v>25</v>
      </c>
      <c r="F178" s="3" t="s">
        <v>26</v>
      </c>
      <c r="G178" s="3" t="s">
        <v>27</v>
      </c>
      <c r="H178" s="3" t="s">
        <v>28</v>
      </c>
      <c r="I178" s="3" t="s">
        <v>29</v>
      </c>
      <c r="J178" s="3" t="s">
        <v>30</v>
      </c>
      <c r="K178" s="3" t="s">
        <v>31</v>
      </c>
      <c r="L178" s="3" t="s">
        <v>32</v>
      </c>
      <c r="M178" s="4" t="s">
        <v>33</v>
      </c>
    </row>
    <row r="179" spans="1:13" ht="12.75">
      <c r="A179" s="9" t="s">
        <v>10</v>
      </c>
      <c r="B179" s="7"/>
      <c r="C179" s="7"/>
      <c r="D179" s="7"/>
      <c r="E179" s="7"/>
      <c r="F179" s="7"/>
      <c r="G179" s="7"/>
      <c r="H179" s="7"/>
      <c r="I179" s="7"/>
      <c r="J179" s="7"/>
      <c r="K179" s="7" t="s">
        <v>115</v>
      </c>
      <c r="L179" s="7" t="s">
        <v>115</v>
      </c>
      <c r="M179" s="8" t="s">
        <v>115</v>
      </c>
    </row>
    <row r="180" spans="1:13" ht="12.75">
      <c r="A180" s="9" t="s">
        <v>34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 t="s">
        <v>115</v>
      </c>
      <c r="M180" s="8" t="s">
        <v>115</v>
      </c>
    </row>
    <row r="181" spans="1:13" ht="12.75">
      <c r="A181" s="9" t="s">
        <v>35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8"/>
    </row>
    <row r="182" spans="1:13" ht="12.75">
      <c r="A182" s="9" t="s">
        <v>36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8"/>
    </row>
    <row r="183" spans="1:13" ht="12.75" hidden="1">
      <c r="A183" s="9" t="s">
        <v>37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8"/>
    </row>
    <row r="184" spans="1:13" ht="12.75" hidden="1">
      <c r="A184" s="9" t="s">
        <v>38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8"/>
    </row>
    <row r="185" spans="1:13" ht="12.75" hidden="1">
      <c r="A185" s="9" t="s">
        <v>39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8"/>
    </row>
    <row r="186" spans="1:13" ht="15.75" customHeight="1">
      <c r="A186" s="67" t="s">
        <v>40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9"/>
    </row>
    <row r="187" spans="1:13" ht="12.75">
      <c r="A187" s="80" t="s">
        <v>21</v>
      </c>
      <c r="B187" s="76"/>
      <c r="C187" s="76"/>
      <c r="D187" s="76" t="s">
        <v>41</v>
      </c>
      <c r="E187" s="76"/>
      <c r="F187" s="76"/>
      <c r="G187" s="76"/>
      <c r="H187" s="76"/>
      <c r="I187" s="76" t="s">
        <v>42</v>
      </c>
      <c r="J187" s="76"/>
      <c r="K187" s="76" t="s">
        <v>43</v>
      </c>
      <c r="L187" s="76"/>
      <c r="M187" s="77"/>
    </row>
    <row r="188" spans="1:13" ht="12.75">
      <c r="A188" s="82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9"/>
    </row>
    <row r="189" spans="1:13" ht="12.75">
      <c r="A189" s="82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9"/>
    </row>
    <row r="190" spans="1:13" ht="12.75">
      <c r="A190" s="82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9"/>
    </row>
    <row r="191" spans="1:13" ht="12.75">
      <c r="A191" s="82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9"/>
    </row>
    <row r="192" spans="1:13" ht="12.75">
      <c r="A192" s="82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9"/>
    </row>
    <row r="193" spans="1:13" ht="12.75">
      <c r="A193" s="82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9"/>
    </row>
    <row r="194" spans="1:13" ht="13.5" thickBot="1">
      <c r="A194" s="137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9"/>
    </row>
    <row r="195" ht="13.5" thickBot="1"/>
    <row r="196" spans="1:13" ht="12.75" customHeight="1">
      <c r="A196" s="55" t="s">
        <v>107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81"/>
    </row>
    <row r="197" spans="1:13" ht="35.25" customHeight="1">
      <c r="A197" s="103" t="s">
        <v>0</v>
      </c>
      <c r="B197" s="104"/>
      <c r="C197" s="104"/>
      <c r="D197" s="104"/>
      <c r="E197" s="105"/>
      <c r="F197" s="60"/>
      <c r="G197" s="61"/>
      <c r="H197" s="61"/>
      <c r="I197" s="61"/>
      <c r="J197" s="61"/>
      <c r="K197" s="61"/>
      <c r="L197" s="61"/>
      <c r="M197" s="62"/>
    </row>
    <row r="198" spans="1:13" ht="12.75">
      <c r="A198" s="103" t="s">
        <v>1</v>
      </c>
      <c r="B198" s="109"/>
      <c r="C198" s="109"/>
      <c r="D198" s="110"/>
      <c r="E198" s="145"/>
      <c r="F198" s="146"/>
      <c r="G198" s="146"/>
      <c r="H198" s="146"/>
      <c r="I198" s="146"/>
      <c r="J198" s="146"/>
      <c r="K198" s="146"/>
      <c r="L198" s="146"/>
      <c r="M198" s="147"/>
    </row>
    <row r="199" spans="1:13" ht="12.75">
      <c r="A199" s="111"/>
      <c r="B199" s="112"/>
      <c r="C199" s="112"/>
      <c r="D199" s="113"/>
      <c r="E199" s="148"/>
      <c r="F199" s="149"/>
      <c r="G199" s="149"/>
      <c r="H199" s="149"/>
      <c r="I199" s="149"/>
      <c r="J199" s="149"/>
      <c r="K199" s="149"/>
      <c r="L199" s="149"/>
      <c r="M199" s="150"/>
    </row>
    <row r="200" spans="1:13" ht="12.75">
      <c r="A200" s="111"/>
      <c r="B200" s="112"/>
      <c r="C200" s="112"/>
      <c r="D200" s="113"/>
      <c r="E200" s="148"/>
      <c r="F200" s="149"/>
      <c r="G200" s="149"/>
      <c r="H200" s="149"/>
      <c r="I200" s="149"/>
      <c r="J200" s="149"/>
      <c r="K200" s="149"/>
      <c r="L200" s="149"/>
      <c r="M200" s="150"/>
    </row>
    <row r="201" spans="1:13" ht="12.75">
      <c r="A201" s="111"/>
      <c r="B201" s="112"/>
      <c r="C201" s="112"/>
      <c r="D201" s="113"/>
      <c r="E201" s="148"/>
      <c r="F201" s="149"/>
      <c r="G201" s="149"/>
      <c r="H201" s="149"/>
      <c r="I201" s="149"/>
      <c r="J201" s="149"/>
      <c r="K201" s="149"/>
      <c r="L201" s="149"/>
      <c r="M201" s="150"/>
    </row>
    <row r="202" spans="1:13" ht="12.75">
      <c r="A202" s="111"/>
      <c r="B202" s="112"/>
      <c r="C202" s="112"/>
      <c r="D202" s="113"/>
      <c r="E202" s="148"/>
      <c r="F202" s="149"/>
      <c r="G202" s="149"/>
      <c r="H202" s="149"/>
      <c r="I202" s="149"/>
      <c r="J202" s="149"/>
      <c r="K202" s="149"/>
      <c r="L202" s="149"/>
      <c r="M202" s="150"/>
    </row>
    <row r="203" spans="1:13" ht="30" customHeight="1">
      <c r="A203" s="114"/>
      <c r="B203" s="115"/>
      <c r="C203" s="115"/>
      <c r="D203" s="116"/>
      <c r="E203" s="151"/>
      <c r="F203" s="152"/>
      <c r="G203" s="152"/>
      <c r="H203" s="152"/>
      <c r="I203" s="152"/>
      <c r="J203" s="152"/>
      <c r="K203" s="152"/>
      <c r="L203" s="152"/>
      <c r="M203" s="153"/>
    </row>
    <row r="204" spans="1:13" ht="15.75" customHeight="1">
      <c r="A204" s="67" t="s">
        <v>2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9"/>
    </row>
    <row r="205" spans="1:13" ht="15" customHeight="1">
      <c r="A205" s="86" t="s">
        <v>3</v>
      </c>
      <c r="B205" s="74"/>
      <c r="C205" s="87"/>
      <c r="D205" s="73" t="s">
        <v>4</v>
      </c>
      <c r="E205" s="74"/>
      <c r="F205" s="74"/>
      <c r="G205" s="74"/>
      <c r="H205" s="87"/>
      <c r="I205" s="73" t="s">
        <v>5</v>
      </c>
      <c r="J205" s="74"/>
      <c r="K205" s="74"/>
      <c r="L205" s="74"/>
      <c r="M205" s="75"/>
    </row>
    <row r="206" spans="1:13" ht="12.75">
      <c r="A206" s="98" t="s">
        <v>6</v>
      </c>
      <c r="B206" s="99"/>
      <c r="C206" s="99"/>
      <c r="D206" s="76" t="s">
        <v>7</v>
      </c>
      <c r="E206" s="76"/>
      <c r="F206" s="83" t="s">
        <v>8</v>
      </c>
      <c r="G206" s="84"/>
      <c r="H206" s="85"/>
      <c r="I206" s="76" t="s">
        <v>7</v>
      </c>
      <c r="J206" s="76"/>
      <c r="K206" s="83" t="s">
        <v>8</v>
      </c>
      <c r="L206" s="84"/>
      <c r="M206" s="102"/>
    </row>
    <row r="207" spans="1:13" ht="12.75">
      <c r="A207" s="98"/>
      <c r="B207" s="99"/>
      <c r="C207" s="99"/>
      <c r="D207" s="100" t="s">
        <v>9</v>
      </c>
      <c r="E207" s="100"/>
      <c r="F207" s="92"/>
      <c r="G207" s="93"/>
      <c r="H207" s="101"/>
      <c r="I207" s="100" t="s">
        <v>11</v>
      </c>
      <c r="J207" s="100"/>
      <c r="K207" s="92"/>
      <c r="L207" s="93"/>
      <c r="M207" s="94"/>
    </row>
    <row r="208" spans="1:13" ht="12.75">
      <c r="A208" s="98"/>
      <c r="B208" s="99"/>
      <c r="C208" s="99"/>
      <c r="D208" s="100" t="s">
        <v>12</v>
      </c>
      <c r="E208" s="100"/>
      <c r="F208" s="92"/>
      <c r="G208" s="93"/>
      <c r="H208" s="101"/>
      <c r="I208" s="100" t="s">
        <v>13</v>
      </c>
      <c r="J208" s="100"/>
      <c r="K208" s="92"/>
      <c r="L208" s="160"/>
      <c r="M208" s="161"/>
    </row>
    <row r="209" spans="1:26" s="28" customFormat="1" ht="29.25" customHeight="1">
      <c r="A209" s="155" t="s">
        <v>90</v>
      </c>
      <c r="B209" s="156"/>
      <c r="C209" s="156"/>
      <c r="D209" s="156"/>
      <c r="E209" s="157"/>
      <c r="F209" s="155" t="s">
        <v>91</v>
      </c>
      <c r="G209" s="156"/>
      <c r="H209" s="29">
        <f>'Obiettivi Area '!Q8</f>
        <v>0</v>
      </c>
      <c r="I209" s="155" t="s">
        <v>92</v>
      </c>
      <c r="J209" s="156"/>
      <c r="K209" s="157"/>
      <c r="L209" s="164">
        <f>'Obiettivi Area '!L8</f>
        <v>0</v>
      </c>
      <c r="M209" s="167"/>
      <c r="N209" s="31"/>
      <c r="O209" s="31"/>
      <c r="P209" s="31"/>
      <c r="Q209" s="166"/>
      <c r="R209" s="166"/>
      <c r="S209" s="32"/>
      <c r="T209" s="166"/>
      <c r="U209" s="166"/>
      <c r="V209" s="32"/>
      <c r="W209" s="33"/>
      <c r="X209" s="34"/>
      <c r="Y209" s="6"/>
      <c r="Z209" s="6"/>
    </row>
    <row r="210" spans="1:13" ht="15.75" hidden="1">
      <c r="A210" s="95" t="s">
        <v>14</v>
      </c>
      <c r="B210" s="96"/>
      <c r="C210" s="96"/>
      <c r="D210" s="96"/>
      <c r="E210" s="96" t="s">
        <v>15</v>
      </c>
      <c r="F210" s="96"/>
      <c r="G210" s="96"/>
      <c r="H210" s="96"/>
      <c r="I210" s="96"/>
      <c r="J210" s="96"/>
      <c r="K210" s="96" t="s">
        <v>16</v>
      </c>
      <c r="L210" s="162"/>
      <c r="M210" s="163"/>
    </row>
    <row r="211" spans="1:13" ht="12.75" hidden="1">
      <c r="A211" s="82"/>
      <c r="B211" s="78"/>
      <c r="C211" s="78"/>
      <c r="D211" s="78"/>
      <c r="E211" s="78"/>
      <c r="F211" s="78"/>
      <c r="G211" s="78"/>
      <c r="H211" s="78"/>
      <c r="I211" s="78"/>
      <c r="J211" s="78"/>
      <c r="K211" s="132"/>
      <c r="L211" s="132"/>
      <c r="M211" s="133"/>
    </row>
    <row r="212" spans="1:13" ht="12.75" hidden="1">
      <c r="A212" s="82"/>
      <c r="B212" s="78"/>
      <c r="C212" s="78"/>
      <c r="D212" s="78"/>
      <c r="E212" s="78"/>
      <c r="F212" s="78"/>
      <c r="G212" s="78"/>
      <c r="H212" s="78"/>
      <c r="I212" s="78"/>
      <c r="J212" s="78"/>
      <c r="K212" s="132"/>
      <c r="L212" s="132"/>
      <c r="M212" s="133"/>
    </row>
    <row r="213" spans="1:13" ht="12.75" hidden="1">
      <c r="A213" s="82"/>
      <c r="B213" s="78"/>
      <c r="C213" s="78"/>
      <c r="D213" s="78"/>
      <c r="E213" s="78"/>
      <c r="F213" s="78"/>
      <c r="G213" s="78"/>
      <c r="H213" s="78"/>
      <c r="I213" s="78"/>
      <c r="J213" s="78"/>
      <c r="K213" s="132"/>
      <c r="L213" s="132"/>
      <c r="M213" s="133"/>
    </row>
    <row r="214" spans="1:13" ht="15.75" customHeight="1">
      <c r="A214" s="67" t="s">
        <v>17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9"/>
    </row>
    <row r="215" spans="1:13" ht="15" customHeight="1">
      <c r="A215" s="86" t="s">
        <v>18</v>
      </c>
      <c r="B215" s="74"/>
      <c r="C215" s="74"/>
      <c r="D215" s="74"/>
      <c r="E215" s="74"/>
      <c r="F215" s="74"/>
      <c r="G215" s="74"/>
      <c r="H215" s="87"/>
      <c r="I215" s="73" t="s">
        <v>19</v>
      </c>
      <c r="J215" s="74"/>
      <c r="K215" s="74"/>
      <c r="L215" s="74"/>
      <c r="M215" s="75"/>
    </row>
    <row r="216" spans="1:13" ht="18" customHeight="1">
      <c r="A216" s="88"/>
      <c r="B216" s="61"/>
      <c r="C216" s="61"/>
      <c r="D216" s="61"/>
      <c r="E216" s="61"/>
      <c r="F216" s="61"/>
      <c r="G216" s="61"/>
      <c r="H216" s="89"/>
      <c r="I216" s="60"/>
      <c r="J216" s="61"/>
      <c r="K216" s="61"/>
      <c r="L216" s="61"/>
      <c r="M216" s="62"/>
    </row>
    <row r="217" spans="1:13" ht="15.75" customHeight="1">
      <c r="A217" s="88"/>
      <c r="B217" s="61"/>
      <c r="C217" s="61"/>
      <c r="D217" s="61"/>
      <c r="E217" s="61"/>
      <c r="F217" s="61"/>
      <c r="G217" s="61"/>
      <c r="H217" s="89"/>
      <c r="I217" s="60"/>
      <c r="J217" s="61"/>
      <c r="K217" s="61"/>
      <c r="L217" s="61"/>
      <c r="M217" s="62"/>
    </row>
    <row r="218" spans="1:13" ht="26.25" customHeight="1">
      <c r="A218" s="88"/>
      <c r="B218" s="61"/>
      <c r="C218" s="61"/>
      <c r="D218" s="61"/>
      <c r="E218" s="61"/>
      <c r="F218" s="61"/>
      <c r="G218" s="61"/>
      <c r="H218" s="89"/>
      <c r="I218" s="60"/>
      <c r="J218" s="61"/>
      <c r="K218" s="61"/>
      <c r="L218" s="61"/>
      <c r="M218" s="62"/>
    </row>
    <row r="219" spans="1:13" ht="27.75" customHeight="1">
      <c r="A219" s="88"/>
      <c r="B219" s="61"/>
      <c r="C219" s="61"/>
      <c r="D219" s="61"/>
      <c r="E219" s="61"/>
      <c r="F219" s="61"/>
      <c r="G219" s="61"/>
      <c r="H219" s="89"/>
      <c r="I219" s="60"/>
      <c r="J219" s="61"/>
      <c r="K219" s="61"/>
      <c r="L219" s="61"/>
      <c r="M219" s="62"/>
    </row>
    <row r="220" spans="1:13" ht="18" customHeight="1">
      <c r="A220" s="88"/>
      <c r="B220" s="61"/>
      <c r="C220" s="61"/>
      <c r="D220" s="61"/>
      <c r="E220" s="61"/>
      <c r="F220" s="61"/>
      <c r="G220" s="61"/>
      <c r="H220" s="89"/>
      <c r="I220" s="60"/>
      <c r="J220" s="61"/>
      <c r="K220" s="61"/>
      <c r="L220" s="61"/>
      <c r="M220" s="62"/>
    </row>
    <row r="221" spans="1:13" ht="15.75" customHeight="1">
      <c r="A221" s="67" t="s">
        <v>20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9"/>
    </row>
    <row r="222" spans="1:13" ht="18">
      <c r="A222" s="2" t="s">
        <v>21</v>
      </c>
      <c r="B222" s="3" t="s">
        <v>22</v>
      </c>
      <c r="C222" s="3" t="s">
        <v>23</v>
      </c>
      <c r="D222" s="3" t="s">
        <v>24</v>
      </c>
      <c r="E222" s="3" t="s">
        <v>25</v>
      </c>
      <c r="F222" s="3" t="s">
        <v>26</v>
      </c>
      <c r="G222" s="3" t="s">
        <v>27</v>
      </c>
      <c r="H222" s="3" t="s">
        <v>28</v>
      </c>
      <c r="I222" s="3" t="s">
        <v>29</v>
      </c>
      <c r="J222" s="3" t="s">
        <v>30</v>
      </c>
      <c r="K222" s="3" t="s">
        <v>31</v>
      </c>
      <c r="L222" s="3" t="s">
        <v>32</v>
      </c>
      <c r="M222" s="4" t="s">
        <v>33</v>
      </c>
    </row>
    <row r="223" spans="1:13" ht="12.75">
      <c r="A223" s="9" t="s">
        <v>10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</row>
    <row r="224" spans="1:13" ht="12.75">
      <c r="A224" s="9" t="s">
        <v>34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8"/>
    </row>
    <row r="225" spans="1:13" ht="12.75">
      <c r="A225" s="9" t="s">
        <v>35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8"/>
    </row>
    <row r="226" spans="1:13" ht="12.75">
      <c r="A226" s="9" t="s">
        <v>36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8"/>
    </row>
    <row r="227" spans="1:13" ht="12.75">
      <c r="A227" s="9" t="s">
        <v>37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8"/>
    </row>
    <row r="228" spans="1:13" ht="12.75">
      <c r="A228" s="9" t="s">
        <v>38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8"/>
    </row>
    <row r="229" spans="1:13" ht="12.75">
      <c r="A229" s="9" t="s">
        <v>39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8"/>
    </row>
    <row r="230" spans="1:13" ht="15.75" customHeight="1">
      <c r="A230" s="67" t="s">
        <v>40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9"/>
    </row>
    <row r="231" spans="1:13" ht="12.75">
      <c r="A231" s="80" t="s">
        <v>21</v>
      </c>
      <c r="B231" s="76"/>
      <c r="C231" s="76"/>
      <c r="D231" s="76" t="s">
        <v>41</v>
      </c>
      <c r="E231" s="76"/>
      <c r="F231" s="76"/>
      <c r="G231" s="76"/>
      <c r="H231" s="76"/>
      <c r="I231" s="76" t="s">
        <v>42</v>
      </c>
      <c r="J231" s="76"/>
      <c r="K231" s="76" t="s">
        <v>43</v>
      </c>
      <c r="L231" s="76"/>
      <c r="M231" s="77"/>
    </row>
    <row r="232" spans="1:13" ht="12.75">
      <c r="A232" s="82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9"/>
    </row>
    <row r="233" spans="1:13" ht="12.75">
      <c r="A233" s="82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9"/>
    </row>
    <row r="234" spans="1:13" ht="12.75">
      <c r="A234" s="82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9"/>
    </row>
    <row r="235" spans="1:13" ht="12.75">
      <c r="A235" s="82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9"/>
    </row>
    <row r="236" spans="1:13" ht="12.75">
      <c r="A236" s="82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9"/>
    </row>
    <row r="237" spans="1:13" ht="12.75">
      <c r="A237" s="82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9"/>
    </row>
    <row r="238" spans="1:13" ht="13.5" thickBot="1">
      <c r="A238" s="137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9"/>
    </row>
    <row r="239" ht="13.5" thickBot="1"/>
    <row r="240" spans="1:13" ht="12.75" customHeight="1">
      <c r="A240" s="55" t="s">
        <v>44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81"/>
    </row>
    <row r="241" spans="1:13" ht="27" customHeight="1">
      <c r="A241" s="103" t="s">
        <v>0</v>
      </c>
      <c r="B241" s="104"/>
      <c r="C241" s="104"/>
      <c r="D241" s="104"/>
      <c r="E241" s="105"/>
      <c r="F241" s="60"/>
      <c r="G241" s="61"/>
      <c r="H241" s="61"/>
      <c r="I241" s="61"/>
      <c r="J241" s="61"/>
      <c r="K241" s="61"/>
      <c r="L241" s="61"/>
      <c r="M241" s="62"/>
    </row>
    <row r="242" spans="1:13" ht="12.75">
      <c r="A242" s="103" t="s">
        <v>1</v>
      </c>
      <c r="B242" s="109"/>
      <c r="C242" s="109"/>
      <c r="D242" s="110"/>
      <c r="E242" s="145"/>
      <c r="F242" s="146"/>
      <c r="G242" s="146"/>
      <c r="H242" s="146"/>
      <c r="I242" s="146"/>
      <c r="J242" s="146"/>
      <c r="K242" s="146"/>
      <c r="L242" s="146"/>
      <c r="M242" s="147"/>
    </row>
    <row r="243" spans="1:13" ht="12.75">
      <c r="A243" s="111"/>
      <c r="B243" s="112"/>
      <c r="C243" s="112"/>
      <c r="D243" s="113"/>
      <c r="E243" s="148"/>
      <c r="F243" s="149"/>
      <c r="G243" s="149"/>
      <c r="H243" s="149"/>
      <c r="I243" s="149"/>
      <c r="J243" s="149"/>
      <c r="K243" s="149"/>
      <c r="L243" s="149"/>
      <c r="M243" s="150"/>
    </row>
    <row r="244" spans="1:13" ht="12.75">
      <c r="A244" s="111"/>
      <c r="B244" s="112"/>
      <c r="C244" s="112"/>
      <c r="D244" s="113"/>
      <c r="E244" s="148"/>
      <c r="F244" s="149"/>
      <c r="G244" s="149"/>
      <c r="H244" s="149"/>
      <c r="I244" s="149"/>
      <c r="J244" s="149"/>
      <c r="K244" s="149"/>
      <c r="L244" s="149"/>
      <c r="M244" s="150"/>
    </row>
    <row r="245" spans="1:13" ht="12.75">
      <c r="A245" s="111"/>
      <c r="B245" s="112"/>
      <c r="C245" s="112"/>
      <c r="D245" s="113"/>
      <c r="E245" s="148"/>
      <c r="F245" s="149"/>
      <c r="G245" s="149"/>
      <c r="H245" s="149"/>
      <c r="I245" s="149"/>
      <c r="J245" s="149"/>
      <c r="K245" s="149"/>
      <c r="L245" s="149"/>
      <c r="M245" s="150"/>
    </row>
    <row r="246" spans="1:13" ht="12.75">
      <c r="A246" s="111"/>
      <c r="B246" s="112"/>
      <c r="C246" s="112"/>
      <c r="D246" s="113"/>
      <c r="E246" s="148"/>
      <c r="F246" s="149"/>
      <c r="G246" s="149"/>
      <c r="H246" s="149"/>
      <c r="I246" s="149"/>
      <c r="J246" s="149"/>
      <c r="K246" s="149"/>
      <c r="L246" s="149"/>
      <c r="M246" s="150"/>
    </row>
    <row r="247" spans="1:13" ht="24" customHeight="1">
      <c r="A247" s="114"/>
      <c r="B247" s="115"/>
      <c r="C247" s="115"/>
      <c r="D247" s="116"/>
      <c r="E247" s="151"/>
      <c r="F247" s="152"/>
      <c r="G247" s="152"/>
      <c r="H247" s="152"/>
      <c r="I247" s="152"/>
      <c r="J247" s="152"/>
      <c r="K247" s="152"/>
      <c r="L247" s="152"/>
      <c r="M247" s="153"/>
    </row>
    <row r="248" spans="1:13" ht="15.75" customHeight="1">
      <c r="A248" s="67" t="s">
        <v>2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9"/>
    </row>
    <row r="249" spans="1:13" ht="15" customHeight="1">
      <c r="A249" s="86" t="s">
        <v>3</v>
      </c>
      <c r="B249" s="74"/>
      <c r="C249" s="87"/>
      <c r="D249" s="73" t="s">
        <v>4</v>
      </c>
      <c r="E249" s="74"/>
      <c r="F249" s="74"/>
      <c r="G249" s="74"/>
      <c r="H249" s="87"/>
      <c r="I249" s="73" t="s">
        <v>5</v>
      </c>
      <c r="J249" s="74"/>
      <c r="K249" s="74"/>
      <c r="L249" s="74"/>
      <c r="M249" s="75"/>
    </row>
    <row r="250" spans="1:13" ht="12.75">
      <c r="A250" s="98" t="s">
        <v>6</v>
      </c>
      <c r="B250" s="99"/>
      <c r="C250" s="99"/>
      <c r="D250" s="76" t="s">
        <v>7</v>
      </c>
      <c r="E250" s="76"/>
      <c r="F250" s="83" t="s">
        <v>8</v>
      </c>
      <c r="G250" s="84"/>
      <c r="H250" s="85"/>
      <c r="I250" s="76" t="s">
        <v>7</v>
      </c>
      <c r="J250" s="76"/>
      <c r="K250" s="83" t="s">
        <v>8</v>
      </c>
      <c r="L250" s="84"/>
      <c r="M250" s="102"/>
    </row>
    <row r="251" spans="1:13" ht="12.75">
      <c r="A251" s="98"/>
      <c r="B251" s="99"/>
      <c r="C251" s="99"/>
      <c r="D251" s="100" t="s">
        <v>9</v>
      </c>
      <c r="E251" s="100"/>
      <c r="F251" s="92"/>
      <c r="G251" s="93"/>
      <c r="H251" s="101"/>
      <c r="I251" s="100" t="s">
        <v>11</v>
      </c>
      <c r="J251" s="100"/>
      <c r="K251" s="92"/>
      <c r="L251" s="93"/>
      <c r="M251" s="94"/>
    </row>
    <row r="252" spans="1:13" ht="12.75">
      <c r="A252" s="98"/>
      <c r="B252" s="99"/>
      <c r="C252" s="99"/>
      <c r="D252" s="100" t="s">
        <v>12</v>
      </c>
      <c r="E252" s="100"/>
      <c r="F252" s="92"/>
      <c r="G252" s="93"/>
      <c r="H252" s="101"/>
      <c r="I252" s="100" t="s">
        <v>13</v>
      </c>
      <c r="J252" s="100"/>
      <c r="K252" s="92"/>
      <c r="L252" s="93"/>
      <c r="M252" s="94"/>
    </row>
    <row r="253" spans="1:26" s="28" customFormat="1" ht="29.25" customHeight="1">
      <c r="A253" s="155" t="s">
        <v>90</v>
      </c>
      <c r="B253" s="156"/>
      <c r="C253" s="156"/>
      <c r="D253" s="156"/>
      <c r="E253" s="157"/>
      <c r="F253" s="155" t="s">
        <v>91</v>
      </c>
      <c r="G253" s="156"/>
      <c r="H253" s="29">
        <f>'Obiettivi Area '!Q9</f>
        <v>0</v>
      </c>
      <c r="I253" s="155" t="s">
        <v>92</v>
      </c>
      <c r="J253" s="156"/>
      <c r="K253" s="157"/>
      <c r="L253" s="164">
        <f>'Obiettivi Area '!L9</f>
        <v>0</v>
      </c>
      <c r="M253" s="165"/>
      <c r="N253" s="31"/>
      <c r="O253" s="31"/>
      <c r="P253" s="31"/>
      <c r="Q253" s="166"/>
      <c r="R253" s="166"/>
      <c r="S253" s="32"/>
      <c r="T253" s="166"/>
      <c r="U253" s="166"/>
      <c r="V253" s="32"/>
      <c r="W253" s="33"/>
      <c r="X253" s="34"/>
      <c r="Y253" s="6"/>
      <c r="Z253" s="6"/>
    </row>
    <row r="254" spans="1:13" ht="15.75" hidden="1">
      <c r="A254" s="95" t="s">
        <v>14</v>
      </c>
      <c r="B254" s="96"/>
      <c r="C254" s="96"/>
      <c r="D254" s="96"/>
      <c r="E254" s="96" t="s">
        <v>15</v>
      </c>
      <c r="F254" s="96"/>
      <c r="G254" s="96"/>
      <c r="H254" s="96"/>
      <c r="I254" s="96"/>
      <c r="J254" s="96"/>
      <c r="K254" s="96" t="s">
        <v>16</v>
      </c>
      <c r="L254" s="96"/>
      <c r="M254" s="97"/>
    </row>
    <row r="255" spans="1:13" ht="12.75" hidden="1">
      <c r="A255" s="82"/>
      <c r="B255" s="78"/>
      <c r="C255" s="78"/>
      <c r="D255" s="78"/>
      <c r="E255" s="78"/>
      <c r="F255" s="78"/>
      <c r="G255" s="78"/>
      <c r="H255" s="78"/>
      <c r="I255" s="78"/>
      <c r="J255" s="78"/>
      <c r="K255" s="132"/>
      <c r="L255" s="132"/>
      <c r="M255" s="133"/>
    </row>
    <row r="256" spans="1:13" ht="12.75" hidden="1">
      <c r="A256" s="82"/>
      <c r="B256" s="78"/>
      <c r="C256" s="78"/>
      <c r="D256" s="78"/>
      <c r="E256" s="78"/>
      <c r="F256" s="78"/>
      <c r="G256" s="78"/>
      <c r="H256" s="78"/>
      <c r="I256" s="78"/>
      <c r="J256" s="78"/>
      <c r="K256" s="132"/>
      <c r="L256" s="132"/>
      <c r="M256" s="133"/>
    </row>
    <row r="257" spans="1:13" ht="12.75" hidden="1">
      <c r="A257" s="82"/>
      <c r="B257" s="78"/>
      <c r="C257" s="78"/>
      <c r="D257" s="78"/>
      <c r="E257" s="78"/>
      <c r="F257" s="78"/>
      <c r="G257" s="78"/>
      <c r="H257" s="78"/>
      <c r="I257" s="78"/>
      <c r="J257" s="78"/>
      <c r="K257" s="132"/>
      <c r="L257" s="132"/>
      <c r="M257" s="133"/>
    </row>
    <row r="258" spans="1:13" ht="15.75" customHeight="1">
      <c r="A258" s="67" t="s">
        <v>17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9"/>
    </row>
    <row r="259" spans="1:13" ht="15" customHeight="1">
      <c r="A259" s="86" t="s">
        <v>18</v>
      </c>
      <c r="B259" s="74"/>
      <c r="C259" s="74"/>
      <c r="D259" s="74"/>
      <c r="E259" s="74"/>
      <c r="F259" s="74"/>
      <c r="G259" s="74"/>
      <c r="H259" s="87"/>
      <c r="I259" s="73" t="s">
        <v>19</v>
      </c>
      <c r="J259" s="74"/>
      <c r="K259" s="74"/>
      <c r="L259" s="74"/>
      <c r="M259" s="75"/>
    </row>
    <row r="260" spans="1:13" ht="29.25" customHeight="1">
      <c r="A260" s="88"/>
      <c r="B260" s="61"/>
      <c r="C260" s="61"/>
      <c r="D260" s="61"/>
      <c r="E260" s="61"/>
      <c r="F260" s="61"/>
      <c r="G260" s="61"/>
      <c r="H260" s="89"/>
      <c r="I260" s="60"/>
      <c r="J260" s="61"/>
      <c r="K260" s="61"/>
      <c r="L260" s="61"/>
      <c r="M260" s="62"/>
    </row>
    <row r="261" spans="1:13" ht="27" customHeight="1">
      <c r="A261" s="88"/>
      <c r="B261" s="61"/>
      <c r="C261" s="61"/>
      <c r="D261" s="61"/>
      <c r="E261" s="61"/>
      <c r="F261" s="61"/>
      <c r="G261" s="61"/>
      <c r="H261" s="89"/>
      <c r="I261" s="60"/>
      <c r="J261" s="61"/>
      <c r="K261" s="61"/>
      <c r="L261" s="61"/>
      <c r="M261" s="62"/>
    </row>
    <row r="262" spans="1:13" ht="29.25" customHeight="1">
      <c r="A262" s="88"/>
      <c r="B262" s="61"/>
      <c r="C262" s="61"/>
      <c r="D262" s="61"/>
      <c r="E262" s="61"/>
      <c r="F262" s="61"/>
      <c r="G262" s="61"/>
      <c r="H262" s="89"/>
      <c r="I262" s="60"/>
      <c r="J262" s="61"/>
      <c r="K262" s="61"/>
      <c r="L262" s="61"/>
      <c r="M262" s="62"/>
    </row>
    <row r="263" spans="1:13" ht="39" customHeight="1">
      <c r="A263" s="88"/>
      <c r="B263" s="61"/>
      <c r="C263" s="61"/>
      <c r="D263" s="61"/>
      <c r="E263" s="61"/>
      <c r="F263" s="61"/>
      <c r="G263" s="61"/>
      <c r="H263" s="89"/>
      <c r="I263" s="60"/>
      <c r="J263" s="61"/>
      <c r="K263" s="61"/>
      <c r="L263" s="61"/>
      <c r="M263" s="62"/>
    </row>
    <row r="264" spans="1:13" ht="25.5" customHeight="1">
      <c r="A264" s="88"/>
      <c r="B264" s="61"/>
      <c r="C264" s="61"/>
      <c r="D264" s="61"/>
      <c r="E264" s="61"/>
      <c r="F264" s="61"/>
      <c r="G264" s="61"/>
      <c r="H264" s="89"/>
      <c r="I264" s="60"/>
      <c r="J264" s="61"/>
      <c r="K264" s="61"/>
      <c r="L264" s="61"/>
      <c r="M264" s="62"/>
    </row>
    <row r="265" spans="1:13" ht="15.75" customHeight="1">
      <c r="A265" s="67" t="s">
        <v>20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9"/>
    </row>
    <row r="266" spans="1:13" ht="18">
      <c r="A266" s="2" t="s">
        <v>21</v>
      </c>
      <c r="B266" s="3" t="s">
        <v>22</v>
      </c>
      <c r="C266" s="3" t="s">
        <v>23</v>
      </c>
      <c r="D266" s="3" t="s">
        <v>24</v>
      </c>
      <c r="E266" s="3" t="s">
        <v>25</v>
      </c>
      <c r="F266" s="3" t="s">
        <v>26</v>
      </c>
      <c r="G266" s="3" t="s">
        <v>27</v>
      </c>
      <c r="H266" s="3" t="s">
        <v>28</v>
      </c>
      <c r="I266" s="3" t="s">
        <v>29</v>
      </c>
      <c r="J266" s="3" t="s">
        <v>30</v>
      </c>
      <c r="K266" s="3" t="s">
        <v>31</v>
      </c>
      <c r="L266" s="3" t="s">
        <v>32</v>
      </c>
      <c r="M266" s="4" t="s">
        <v>33</v>
      </c>
    </row>
    <row r="267" spans="1:13" ht="12.75">
      <c r="A267" s="9" t="s">
        <v>10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8"/>
    </row>
    <row r="268" spans="1:13" ht="12.75">
      <c r="A268" s="9" t="s">
        <v>34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8"/>
    </row>
    <row r="269" spans="1:13" ht="12.75">
      <c r="A269" s="9" t="s">
        <v>35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8"/>
    </row>
    <row r="270" spans="1:13" ht="12.75">
      <c r="A270" s="9" t="s">
        <v>36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8"/>
    </row>
    <row r="271" spans="1:13" ht="12.75">
      <c r="A271" s="9" t="s">
        <v>37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8"/>
    </row>
    <row r="272" spans="1:13" ht="12.75">
      <c r="A272" s="9" t="s">
        <v>38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8"/>
    </row>
    <row r="273" spans="1:13" ht="12.75">
      <c r="A273" s="9" t="s">
        <v>39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8"/>
    </row>
    <row r="274" spans="1:13" ht="15.75" customHeight="1">
      <c r="A274" s="67" t="s">
        <v>40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9"/>
    </row>
    <row r="275" spans="1:13" ht="12.75">
      <c r="A275" s="80" t="s">
        <v>21</v>
      </c>
      <c r="B275" s="76"/>
      <c r="C275" s="76"/>
      <c r="D275" s="76" t="s">
        <v>41</v>
      </c>
      <c r="E275" s="76"/>
      <c r="F275" s="76"/>
      <c r="G275" s="76"/>
      <c r="H275" s="76"/>
      <c r="I275" s="76" t="s">
        <v>42</v>
      </c>
      <c r="J275" s="76"/>
      <c r="K275" s="76" t="s">
        <v>43</v>
      </c>
      <c r="L275" s="76"/>
      <c r="M275" s="77"/>
    </row>
    <row r="276" spans="1:13" ht="12.75">
      <c r="A276" s="82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9"/>
    </row>
    <row r="277" spans="1:13" ht="12.75">
      <c r="A277" s="82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9"/>
    </row>
    <row r="278" spans="1:13" ht="12.75">
      <c r="A278" s="82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9"/>
    </row>
    <row r="279" spans="1:13" ht="12.75">
      <c r="A279" s="82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9"/>
    </row>
    <row r="280" spans="1:13" ht="12.75">
      <c r="A280" s="82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9"/>
    </row>
    <row r="281" spans="1:13" ht="12.75">
      <c r="A281" s="82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9"/>
    </row>
    <row r="282" spans="1:13" ht="13.5" thickBot="1">
      <c r="A282" s="137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9"/>
    </row>
    <row r="283" ht="13.5" thickBot="1"/>
    <row r="284" spans="1:13" ht="12.75" customHeight="1">
      <c r="A284" s="55" t="s">
        <v>45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81"/>
    </row>
    <row r="285" spans="1:13" ht="66" customHeight="1">
      <c r="A285" s="103" t="s">
        <v>0</v>
      </c>
      <c r="B285" s="104"/>
      <c r="C285" s="104"/>
      <c r="D285" s="104"/>
      <c r="E285" s="105"/>
      <c r="F285" s="60"/>
      <c r="G285" s="61"/>
      <c r="H285" s="61"/>
      <c r="I285" s="61"/>
      <c r="J285" s="61"/>
      <c r="K285" s="61"/>
      <c r="L285" s="61"/>
      <c r="M285" s="62"/>
    </row>
    <row r="286" spans="1:13" ht="12.75">
      <c r="A286" s="103" t="s">
        <v>1</v>
      </c>
      <c r="B286" s="109"/>
      <c r="C286" s="109"/>
      <c r="D286" s="110"/>
      <c r="E286" s="145"/>
      <c r="F286" s="146"/>
      <c r="G286" s="146"/>
      <c r="H286" s="146"/>
      <c r="I286" s="146"/>
      <c r="J286" s="146"/>
      <c r="K286" s="146"/>
      <c r="L286" s="146"/>
      <c r="M286" s="147"/>
    </row>
    <row r="287" spans="1:13" ht="12.75">
      <c r="A287" s="111"/>
      <c r="B287" s="112"/>
      <c r="C287" s="112"/>
      <c r="D287" s="113"/>
      <c r="E287" s="148"/>
      <c r="F287" s="149"/>
      <c r="G287" s="149"/>
      <c r="H287" s="149"/>
      <c r="I287" s="149"/>
      <c r="J287" s="149"/>
      <c r="K287" s="149"/>
      <c r="L287" s="149"/>
      <c r="M287" s="150"/>
    </row>
    <row r="288" spans="1:13" ht="12.75">
      <c r="A288" s="111"/>
      <c r="B288" s="112"/>
      <c r="C288" s="112"/>
      <c r="D288" s="113"/>
      <c r="E288" s="148"/>
      <c r="F288" s="149"/>
      <c r="G288" s="149"/>
      <c r="H288" s="149"/>
      <c r="I288" s="149"/>
      <c r="J288" s="149"/>
      <c r="K288" s="149"/>
      <c r="L288" s="149"/>
      <c r="M288" s="150"/>
    </row>
    <row r="289" spans="1:13" ht="12.75">
      <c r="A289" s="111"/>
      <c r="B289" s="112"/>
      <c r="C289" s="112"/>
      <c r="D289" s="113"/>
      <c r="E289" s="148"/>
      <c r="F289" s="149"/>
      <c r="G289" s="149"/>
      <c r="H289" s="149"/>
      <c r="I289" s="149"/>
      <c r="J289" s="149"/>
      <c r="K289" s="149"/>
      <c r="L289" s="149"/>
      <c r="M289" s="150"/>
    </row>
    <row r="290" spans="1:13" ht="12.75">
      <c r="A290" s="111"/>
      <c r="B290" s="112"/>
      <c r="C290" s="112"/>
      <c r="D290" s="113"/>
      <c r="E290" s="148"/>
      <c r="F290" s="149"/>
      <c r="G290" s="149"/>
      <c r="H290" s="149"/>
      <c r="I290" s="149"/>
      <c r="J290" s="149"/>
      <c r="K290" s="149"/>
      <c r="L290" s="149"/>
      <c r="M290" s="150"/>
    </row>
    <row r="291" spans="1:13" ht="30.75" customHeight="1">
      <c r="A291" s="114"/>
      <c r="B291" s="115"/>
      <c r="C291" s="115"/>
      <c r="D291" s="116"/>
      <c r="E291" s="151"/>
      <c r="F291" s="152"/>
      <c r="G291" s="152"/>
      <c r="H291" s="152"/>
      <c r="I291" s="152"/>
      <c r="J291" s="152"/>
      <c r="K291" s="152"/>
      <c r="L291" s="152"/>
      <c r="M291" s="153"/>
    </row>
    <row r="292" spans="1:13" ht="15.75" customHeight="1">
      <c r="A292" s="67" t="s">
        <v>2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9"/>
    </row>
    <row r="293" spans="1:13" ht="15" customHeight="1">
      <c r="A293" s="86" t="s">
        <v>3</v>
      </c>
      <c r="B293" s="74"/>
      <c r="C293" s="87"/>
      <c r="D293" s="73" t="s">
        <v>4</v>
      </c>
      <c r="E293" s="74"/>
      <c r="F293" s="74"/>
      <c r="G293" s="74"/>
      <c r="H293" s="87"/>
      <c r="I293" s="73" t="s">
        <v>5</v>
      </c>
      <c r="J293" s="74"/>
      <c r="K293" s="74"/>
      <c r="L293" s="74"/>
      <c r="M293" s="75"/>
    </row>
    <row r="294" spans="1:13" ht="12.75">
      <c r="A294" s="98" t="s">
        <v>6</v>
      </c>
      <c r="B294" s="99"/>
      <c r="C294" s="99"/>
      <c r="D294" s="76" t="s">
        <v>7</v>
      </c>
      <c r="E294" s="76"/>
      <c r="F294" s="83" t="s">
        <v>8</v>
      </c>
      <c r="G294" s="84"/>
      <c r="H294" s="85"/>
      <c r="I294" s="76" t="s">
        <v>7</v>
      </c>
      <c r="J294" s="76"/>
      <c r="K294" s="83" t="s">
        <v>8</v>
      </c>
      <c r="L294" s="84"/>
      <c r="M294" s="102"/>
    </row>
    <row r="295" spans="1:13" ht="12.75">
      <c r="A295" s="98"/>
      <c r="B295" s="99"/>
      <c r="C295" s="99"/>
      <c r="D295" s="100" t="s">
        <v>9</v>
      </c>
      <c r="E295" s="100"/>
      <c r="F295" s="92"/>
      <c r="G295" s="93"/>
      <c r="H295" s="101"/>
      <c r="I295" s="100" t="s">
        <v>11</v>
      </c>
      <c r="J295" s="100"/>
      <c r="K295" s="92"/>
      <c r="L295" s="93"/>
      <c r="M295" s="94"/>
    </row>
    <row r="296" spans="1:13" ht="12.75">
      <c r="A296" s="98"/>
      <c r="B296" s="99"/>
      <c r="C296" s="99"/>
      <c r="D296" s="100" t="s">
        <v>12</v>
      </c>
      <c r="E296" s="100"/>
      <c r="F296" s="92"/>
      <c r="G296" s="93"/>
      <c r="H296" s="101"/>
      <c r="I296" s="100" t="s">
        <v>13</v>
      </c>
      <c r="J296" s="100"/>
      <c r="K296" s="92"/>
      <c r="L296" s="93"/>
      <c r="M296" s="94"/>
    </row>
    <row r="297" spans="1:26" s="28" customFormat="1" ht="29.25" customHeight="1">
      <c r="A297" s="155" t="s">
        <v>90</v>
      </c>
      <c r="B297" s="156"/>
      <c r="C297" s="156"/>
      <c r="D297" s="156"/>
      <c r="E297" s="157"/>
      <c r="F297" s="155" t="s">
        <v>91</v>
      </c>
      <c r="G297" s="156"/>
      <c r="H297" s="29">
        <f>'Obiettivi Area '!Q10</f>
        <v>0</v>
      </c>
      <c r="I297" s="155" t="s">
        <v>92</v>
      </c>
      <c r="J297" s="156"/>
      <c r="K297" s="157"/>
      <c r="L297" s="164">
        <f>'Obiettivi Area '!L10</f>
        <v>0</v>
      </c>
      <c r="M297" s="165"/>
      <c r="N297" s="31"/>
      <c r="O297" s="31"/>
      <c r="P297" s="31"/>
      <c r="Q297" s="166"/>
      <c r="R297" s="166"/>
      <c r="S297" s="32"/>
      <c r="T297" s="166"/>
      <c r="U297" s="166"/>
      <c r="V297" s="32"/>
      <c r="W297" s="33"/>
      <c r="X297" s="34"/>
      <c r="Y297" s="6"/>
      <c r="Z297" s="6"/>
    </row>
    <row r="298" spans="1:13" ht="15.75" hidden="1">
      <c r="A298" s="95" t="s">
        <v>14</v>
      </c>
      <c r="B298" s="96"/>
      <c r="C298" s="96"/>
      <c r="D298" s="96"/>
      <c r="E298" s="96" t="s">
        <v>15</v>
      </c>
      <c r="F298" s="96"/>
      <c r="G298" s="96"/>
      <c r="H298" s="96"/>
      <c r="I298" s="96"/>
      <c r="J298" s="96"/>
      <c r="K298" s="96" t="s">
        <v>16</v>
      </c>
      <c r="L298" s="96"/>
      <c r="M298" s="97"/>
    </row>
    <row r="299" spans="1:13" ht="12.75" hidden="1">
      <c r="A299" s="82"/>
      <c r="B299" s="78"/>
      <c r="C299" s="78"/>
      <c r="D299" s="78"/>
      <c r="E299" s="78"/>
      <c r="F299" s="78"/>
      <c r="G299" s="78"/>
      <c r="H299" s="78"/>
      <c r="I299" s="78"/>
      <c r="J299" s="78"/>
      <c r="K299" s="132"/>
      <c r="L299" s="132"/>
      <c r="M299" s="133"/>
    </row>
    <row r="300" spans="1:13" ht="12.75" hidden="1">
      <c r="A300" s="82"/>
      <c r="B300" s="78"/>
      <c r="C300" s="78"/>
      <c r="D300" s="78"/>
      <c r="E300" s="78"/>
      <c r="F300" s="78"/>
      <c r="G300" s="78"/>
      <c r="H300" s="78"/>
      <c r="I300" s="78"/>
      <c r="J300" s="78"/>
      <c r="K300" s="132"/>
      <c r="L300" s="132"/>
      <c r="M300" s="133"/>
    </row>
    <row r="301" spans="1:13" ht="12.75" hidden="1">
      <c r="A301" s="82"/>
      <c r="B301" s="78"/>
      <c r="C301" s="78"/>
      <c r="D301" s="78"/>
      <c r="E301" s="78"/>
      <c r="F301" s="78"/>
      <c r="G301" s="78"/>
      <c r="H301" s="78"/>
      <c r="I301" s="78"/>
      <c r="J301" s="78"/>
      <c r="K301" s="132"/>
      <c r="L301" s="132"/>
      <c r="M301" s="133"/>
    </row>
    <row r="302" spans="1:13" ht="15.75" customHeight="1">
      <c r="A302" s="67" t="s">
        <v>17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/>
    </row>
    <row r="303" spans="1:13" ht="15" customHeight="1">
      <c r="A303" s="86" t="s">
        <v>18</v>
      </c>
      <c r="B303" s="74"/>
      <c r="C303" s="74"/>
      <c r="D303" s="74"/>
      <c r="E303" s="74"/>
      <c r="F303" s="74"/>
      <c r="G303" s="74"/>
      <c r="H303" s="87"/>
      <c r="I303" s="73" t="s">
        <v>19</v>
      </c>
      <c r="J303" s="74"/>
      <c r="K303" s="74"/>
      <c r="L303" s="74"/>
      <c r="M303" s="75"/>
    </row>
    <row r="304" spans="1:13" ht="12.75">
      <c r="A304" s="88"/>
      <c r="B304" s="61"/>
      <c r="C304" s="61"/>
      <c r="D304" s="61"/>
      <c r="E304" s="61"/>
      <c r="F304" s="61"/>
      <c r="G304" s="61"/>
      <c r="H304" s="89"/>
      <c r="I304" s="60"/>
      <c r="J304" s="61"/>
      <c r="K304" s="61"/>
      <c r="L304" s="61"/>
      <c r="M304" s="62"/>
    </row>
    <row r="305" spans="1:13" ht="12.75">
      <c r="A305" s="88"/>
      <c r="B305" s="61"/>
      <c r="C305" s="61"/>
      <c r="D305" s="61"/>
      <c r="E305" s="61"/>
      <c r="F305" s="61"/>
      <c r="G305" s="61"/>
      <c r="H305" s="89"/>
      <c r="I305" s="60"/>
      <c r="J305" s="61"/>
      <c r="K305" s="61"/>
      <c r="L305" s="61"/>
      <c r="M305" s="62"/>
    </row>
    <row r="306" spans="1:13" ht="27" customHeight="1">
      <c r="A306" s="88"/>
      <c r="B306" s="61"/>
      <c r="C306" s="61"/>
      <c r="D306" s="61"/>
      <c r="E306" s="61"/>
      <c r="F306" s="61"/>
      <c r="G306" s="61"/>
      <c r="H306" s="89"/>
      <c r="I306" s="60"/>
      <c r="J306" s="61"/>
      <c r="K306" s="61"/>
      <c r="L306" s="61"/>
      <c r="M306" s="62"/>
    </row>
    <row r="307" spans="1:13" ht="25.5" customHeight="1">
      <c r="A307" s="88"/>
      <c r="B307" s="61"/>
      <c r="C307" s="61"/>
      <c r="D307" s="61"/>
      <c r="E307" s="61"/>
      <c r="F307" s="61"/>
      <c r="G307" s="61"/>
      <c r="H307" s="89"/>
      <c r="I307" s="60"/>
      <c r="J307" s="61"/>
      <c r="K307" s="61"/>
      <c r="L307" s="61"/>
      <c r="M307" s="62"/>
    </row>
    <row r="308" spans="1:13" ht="27" customHeight="1">
      <c r="A308" s="63"/>
      <c r="B308" s="64"/>
      <c r="C308" s="64"/>
      <c r="D308" s="64"/>
      <c r="E308" s="64"/>
      <c r="F308" s="64"/>
      <c r="G308" s="64"/>
      <c r="H308" s="65"/>
      <c r="I308" s="57"/>
      <c r="J308" s="58"/>
      <c r="K308" s="58"/>
      <c r="L308" s="58"/>
      <c r="M308" s="59"/>
    </row>
    <row r="309" spans="1:13" ht="24" customHeight="1">
      <c r="A309" s="63"/>
      <c r="B309" s="64"/>
      <c r="C309" s="64"/>
      <c r="D309" s="64"/>
      <c r="E309" s="64"/>
      <c r="F309" s="64"/>
      <c r="G309" s="64"/>
      <c r="H309" s="65"/>
      <c r="I309" s="57"/>
      <c r="J309" s="58"/>
      <c r="K309" s="58"/>
      <c r="L309" s="58"/>
      <c r="M309" s="59"/>
    </row>
    <row r="310" spans="1:13" ht="12.75">
      <c r="A310" s="63"/>
      <c r="B310" s="64"/>
      <c r="C310" s="64"/>
      <c r="D310" s="64"/>
      <c r="E310" s="64"/>
      <c r="F310" s="64"/>
      <c r="G310" s="64"/>
      <c r="H310" s="65"/>
      <c r="I310" s="57"/>
      <c r="J310" s="58"/>
      <c r="K310" s="58"/>
      <c r="L310" s="58"/>
      <c r="M310" s="59"/>
    </row>
    <row r="311" spans="1:13" ht="12.75">
      <c r="A311" s="63"/>
      <c r="B311" s="64"/>
      <c r="C311" s="64"/>
      <c r="D311" s="64"/>
      <c r="E311" s="64"/>
      <c r="F311" s="64"/>
      <c r="G311" s="64"/>
      <c r="H311" s="65"/>
      <c r="I311" s="57"/>
      <c r="J311" s="58"/>
      <c r="K311" s="58"/>
      <c r="L311" s="58"/>
      <c r="M311" s="59"/>
    </row>
    <row r="312" spans="1:13" ht="12.75">
      <c r="A312" s="88"/>
      <c r="B312" s="61"/>
      <c r="C312" s="61"/>
      <c r="D312" s="61"/>
      <c r="E312" s="61"/>
      <c r="F312" s="61"/>
      <c r="G312" s="61"/>
      <c r="H312" s="89"/>
      <c r="I312" s="60"/>
      <c r="J312" s="61"/>
      <c r="K312" s="61"/>
      <c r="L312" s="61"/>
      <c r="M312" s="62"/>
    </row>
    <row r="313" spans="1:13" ht="15.75" customHeight="1">
      <c r="A313" s="67" t="s">
        <v>20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9"/>
    </row>
    <row r="314" spans="1:13" ht="18">
      <c r="A314" s="2" t="s">
        <v>21</v>
      </c>
      <c r="B314" s="3" t="s">
        <v>22</v>
      </c>
      <c r="C314" s="3" t="s">
        <v>23</v>
      </c>
      <c r="D314" s="3" t="s">
        <v>24</v>
      </c>
      <c r="E314" s="3" t="s">
        <v>25</v>
      </c>
      <c r="F314" s="3" t="s">
        <v>26</v>
      </c>
      <c r="G314" s="3" t="s">
        <v>27</v>
      </c>
      <c r="H314" s="3" t="s">
        <v>28</v>
      </c>
      <c r="I314" s="3" t="s">
        <v>29</v>
      </c>
      <c r="J314" s="3" t="s">
        <v>30</v>
      </c>
      <c r="K314" s="3" t="s">
        <v>31</v>
      </c>
      <c r="L314" s="3" t="s">
        <v>32</v>
      </c>
      <c r="M314" s="4" t="s">
        <v>33</v>
      </c>
    </row>
    <row r="315" spans="1:13" ht="12.75">
      <c r="A315" s="9" t="s">
        <v>10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8"/>
    </row>
    <row r="316" spans="1:13" ht="12.75">
      <c r="A316" s="9" t="s">
        <v>34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8"/>
    </row>
    <row r="317" spans="1:13" ht="12.75">
      <c r="A317" s="9" t="s">
        <v>35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8"/>
    </row>
    <row r="318" spans="1:13" ht="12.75">
      <c r="A318" s="9" t="s">
        <v>36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8"/>
    </row>
    <row r="319" spans="1:13" ht="12.75">
      <c r="A319" s="9" t="s">
        <v>37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2.75">
      <c r="A320" s="9" t="s">
        <v>38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2.75">
      <c r="A321" s="9" t="s">
        <v>39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5.75" customHeight="1">
      <c r="A322" s="67" t="s">
        <v>40</v>
      </c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9"/>
    </row>
    <row r="323" spans="1:13" ht="12.75">
      <c r="A323" s="80" t="s">
        <v>21</v>
      </c>
      <c r="B323" s="76"/>
      <c r="C323" s="76"/>
      <c r="D323" s="76" t="s">
        <v>41</v>
      </c>
      <c r="E323" s="76"/>
      <c r="F323" s="76"/>
      <c r="G323" s="76"/>
      <c r="H323" s="76"/>
      <c r="I323" s="76" t="s">
        <v>42</v>
      </c>
      <c r="J323" s="76"/>
      <c r="K323" s="76" t="s">
        <v>43</v>
      </c>
      <c r="L323" s="76"/>
      <c r="M323" s="77"/>
    </row>
    <row r="324" spans="1:13" ht="12.75">
      <c r="A324" s="82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9"/>
    </row>
    <row r="325" spans="1:13" ht="12.75">
      <c r="A325" s="82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9"/>
    </row>
    <row r="326" spans="1:13" ht="12.75">
      <c r="A326" s="82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9"/>
    </row>
    <row r="327" spans="1:13" ht="12.75">
      <c r="A327" s="82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9"/>
    </row>
    <row r="328" spans="1:13" ht="12.75">
      <c r="A328" s="82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9"/>
    </row>
    <row r="329" spans="1:13" ht="12.75">
      <c r="A329" s="82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9"/>
    </row>
    <row r="330" spans="1:13" ht="13.5" thickBot="1">
      <c r="A330" s="137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9"/>
    </row>
    <row r="331" ht="13.5" thickBot="1"/>
    <row r="332" spans="1:13" ht="12.75" customHeight="1">
      <c r="A332" s="55" t="s">
        <v>46</v>
      </c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81"/>
    </row>
    <row r="333" spans="1:13" ht="35.25" customHeight="1">
      <c r="A333" s="103" t="s">
        <v>0</v>
      </c>
      <c r="B333" s="104"/>
      <c r="C333" s="104"/>
      <c r="D333" s="104"/>
      <c r="E333" s="105"/>
      <c r="F333" s="60"/>
      <c r="G333" s="61"/>
      <c r="H333" s="61"/>
      <c r="I333" s="61"/>
      <c r="J333" s="61"/>
      <c r="K333" s="61"/>
      <c r="L333" s="61"/>
      <c r="M333" s="62"/>
    </row>
    <row r="334" spans="1:13" ht="12.75">
      <c r="A334" s="103" t="s">
        <v>1</v>
      </c>
      <c r="B334" s="109"/>
      <c r="C334" s="109"/>
      <c r="D334" s="110"/>
      <c r="E334" s="145"/>
      <c r="F334" s="146"/>
      <c r="G334" s="146"/>
      <c r="H334" s="146"/>
      <c r="I334" s="146"/>
      <c r="J334" s="146"/>
      <c r="K334" s="146"/>
      <c r="L334" s="146"/>
      <c r="M334" s="147"/>
    </row>
    <row r="335" spans="1:13" ht="12.75">
      <c r="A335" s="111"/>
      <c r="B335" s="112"/>
      <c r="C335" s="112"/>
      <c r="D335" s="113"/>
      <c r="E335" s="148"/>
      <c r="F335" s="149"/>
      <c r="G335" s="149"/>
      <c r="H335" s="149"/>
      <c r="I335" s="149"/>
      <c r="J335" s="149"/>
      <c r="K335" s="149"/>
      <c r="L335" s="149"/>
      <c r="M335" s="150"/>
    </row>
    <row r="336" spans="1:13" ht="12.75">
      <c r="A336" s="111"/>
      <c r="B336" s="112"/>
      <c r="C336" s="112"/>
      <c r="D336" s="113"/>
      <c r="E336" s="148"/>
      <c r="F336" s="149"/>
      <c r="G336" s="149"/>
      <c r="H336" s="149"/>
      <c r="I336" s="149"/>
      <c r="J336" s="149"/>
      <c r="K336" s="149"/>
      <c r="L336" s="149"/>
      <c r="M336" s="150"/>
    </row>
    <row r="337" spans="1:13" ht="12.75">
      <c r="A337" s="111"/>
      <c r="B337" s="112"/>
      <c r="C337" s="112"/>
      <c r="D337" s="113"/>
      <c r="E337" s="148"/>
      <c r="F337" s="149"/>
      <c r="G337" s="149"/>
      <c r="H337" s="149"/>
      <c r="I337" s="149"/>
      <c r="J337" s="149"/>
      <c r="K337" s="149"/>
      <c r="L337" s="149"/>
      <c r="M337" s="150"/>
    </row>
    <row r="338" spans="1:13" ht="12.75">
      <c r="A338" s="111"/>
      <c r="B338" s="112"/>
      <c r="C338" s="112"/>
      <c r="D338" s="113"/>
      <c r="E338" s="148"/>
      <c r="F338" s="149"/>
      <c r="G338" s="149"/>
      <c r="H338" s="149"/>
      <c r="I338" s="149"/>
      <c r="J338" s="149"/>
      <c r="K338" s="149"/>
      <c r="L338" s="149"/>
      <c r="M338" s="150"/>
    </row>
    <row r="339" spans="1:13" ht="14.25" customHeight="1">
      <c r="A339" s="114"/>
      <c r="B339" s="115"/>
      <c r="C339" s="115"/>
      <c r="D339" s="116"/>
      <c r="E339" s="151"/>
      <c r="F339" s="152"/>
      <c r="G339" s="152"/>
      <c r="H339" s="152"/>
      <c r="I339" s="152"/>
      <c r="J339" s="152"/>
      <c r="K339" s="152"/>
      <c r="L339" s="152"/>
      <c r="M339" s="153"/>
    </row>
    <row r="340" spans="1:13" ht="15.75" customHeight="1">
      <c r="A340" s="67" t="s">
        <v>2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9"/>
    </row>
    <row r="341" spans="1:13" ht="15" customHeight="1">
      <c r="A341" s="86" t="s">
        <v>3</v>
      </c>
      <c r="B341" s="74"/>
      <c r="C341" s="87"/>
      <c r="D341" s="73" t="s">
        <v>4</v>
      </c>
      <c r="E341" s="74"/>
      <c r="F341" s="74"/>
      <c r="G341" s="74"/>
      <c r="H341" s="87"/>
      <c r="I341" s="73" t="s">
        <v>5</v>
      </c>
      <c r="J341" s="74"/>
      <c r="K341" s="74"/>
      <c r="L341" s="74"/>
      <c r="M341" s="75"/>
    </row>
    <row r="342" spans="1:13" ht="12.75">
      <c r="A342" s="98" t="s">
        <v>6</v>
      </c>
      <c r="B342" s="99"/>
      <c r="C342" s="99"/>
      <c r="D342" s="76" t="s">
        <v>7</v>
      </c>
      <c r="E342" s="76"/>
      <c r="F342" s="83" t="s">
        <v>8</v>
      </c>
      <c r="G342" s="84"/>
      <c r="H342" s="85"/>
      <c r="I342" s="76" t="s">
        <v>7</v>
      </c>
      <c r="J342" s="76"/>
      <c r="K342" s="83" t="s">
        <v>8</v>
      </c>
      <c r="L342" s="84"/>
      <c r="M342" s="102"/>
    </row>
    <row r="343" spans="1:13" ht="12.75">
      <c r="A343" s="98"/>
      <c r="B343" s="99"/>
      <c r="C343" s="99"/>
      <c r="D343" s="100" t="s">
        <v>9</v>
      </c>
      <c r="E343" s="100"/>
      <c r="F343" s="92"/>
      <c r="G343" s="93"/>
      <c r="H343" s="101"/>
      <c r="I343" s="100" t="s">
        <v>11</v>
      </c>
      <c r="J343" s="100"/>
      <c r="K343" s="92"/>
      <c r="L343" s="93"/>
      <c r="M343" s="94"/>
    </row>
    <row r="344" spans="1:13" ht="12.75">
      <c r="A344" s="98"/>
      <c r="B344" s="99"/>
      <c r="C344" s="99"/>
      <c r="D344" s="100" t="s">
        <v>12</v>
      </c>
      <c r="E344" s="100"/>
      <c r="F344" s="92"/>
      <c r="G344" s="93"/>
      <c r="H344" s="101"/>
      <c r="I344" s="100" t="s">
        <v>13</v>
      </c>
      <c r="J344" s="100"/>
      <c r="K344" s="92"/>
      <c r="L344" s="93"/>
      <c r="M344" s="94"/>
    </row>
    <row r="345" spans="1:26" s="28" customFormat="1" ht="29.25" customHeight="1">
      <c r="A345" s="155" t="s">
        <v>90</v>
      </c>
      <c r="B345" s="156"/>
      <c r="C345" s="156"/>
      <c r="D345" s="156"/>
      <c r="E345" s="157"/>
      <c r="F345" s="155" t="s">
        <v>91</v>
      </c>
      <c r="G345" s="156"/>
      <c r="H345" s="29">
        <f>'Obiettivi Area '!Q11</f>
        <v>0</v>
      </c>
      <c r="I345" s="155" t="s">
        <v>92</v>
      </c>
      <c r="J345" s="156"/>
      <c r="K345" s="157"/>
      <c r="L345" s="164">
        <f>'Obiettivi Area '!L11</f>
        <v>0</v>
      </c>
      <c r="M345" s="165"/>
      <c r="N345" s="31"/>
      <c r="O345" s="31"/>
      <c r="P345" s="31"/>
      <c r="Q345" s="166"/>
      <c r="R345" s="166"/>
      <c r="S345" s="32"/>
      <c r="T345" s="166"/>
      <c r="U345" s="166"/>
      <c r="V345" s="32"/>
      <c r="W345" s="33"/>
      <c r="X345" s="34"/>
      <c r="Y345" s="6"/>
      <c r="Z345" s="6"/>
    </row>
    <row r="346" spans="1:13" ht="15.75" hidden="1">
      <c r="A346" s="95" t="s">
        <v>14</v>
      </c>
      <c r="B346" s="96"/>
      <c r="C346" s="96"/>
      <c r="D346" s="96"/>
      <c r="E346" s="96" t="s">
        <v>15</v>
      </c>
      <c r="F346" s="96"/>
      <c r="G346" s="96"/>
      <c r="H346" s="96"/>
      <c r="I346" s="96"/>
      <c r="J346" s="96"/>
      <c r="K346" s="96" t="s">
        <v>16</v>
      </c>
      <c r="L346" s="96"/>
      <c r="M346" s="97"/>
    </row>
    <row r="347" spans="1:13" ht="12.75" hidden="1">
      <c r="A347" s="82"/>
      <c r="B347" s="78"/>
      <c r="C347" s="78"/>
      <c r="D347" s="78"/>
      <c r="E347" s="78"/>
      <c r="F347" s="78"/>
      <c r="G347" s="78"/>
      <c r="H347" s="78"/>
      <c r="I347" s="78"/>
      <c r="J347" s="78"/>
      <c r="K347" s="132"/>
      <c r="L347" s="132"/>
      <c r="M347" s="133"/>
    </row>
    <row r="348" spans="1:13" ht="12.75" hidden="1">
      <c r="A348" s="82"/>
      <c r="B348" s="78"/>
      <c r="C348" s="78"/>
      <c r="D348" s="78"/>
      <c r="E348" s="78"/>
      <c r="F348" s="78"/>
      <c r="G348" s="78"/>
      <c r="H348" s="78"/>
      <c r="I348" s="78"/>
      <c r="J348" s="78"/>
      <c r="K348" s="132"/>
      <c r="L348" s="132"/>
      <c r="M348" s="133"/>
    </row>
    <row r="349" spans="1:13" ht="12.75" hidden="1">
      <c r="A349" s="82"/>
      <c r="B349" s="78"/>
      <c r="C349" s="78"/>
      <c r="D349" s="78"/>
      <c r="E349" s="78"/>
      <c r="F349" s="78"/>
      <c r="G349" s="78"/>
      <c r="H349" s="78"/>
      <c r="I349" s="78"/>
      <c r="J349" s="78"/>
      <c r="K349" s="132"/>
      <c r="L349" s="132"/>
      <c r="M349" s="133"/>
    </row>
    <row r="350" spans="1:13" ht="15.75" customHeight="1">
      <c r="A350" s="67" t="s">
        <v>17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9"/>
    </row>
    <row r="351" spans="1:13" ht="15" customHeight="1">
      <c r="A351" s="86" t="s">
        <v>18</v>
      </c>
      <c r="B351" s="74"/>
      <c r="C351" s="74"/>
      <c r="D351" s="74"/>
      <c r="E351" s="74"/>
      <c r="F351" s="74"/>
      <c r="G351" s="74"/>
      <c r="H351" s="87"/>
      <c r="I351" s="73" t="s">
        <v>19</v>
      </c>
      <c r="J351" s="74"/>
      <c r="K351" s="74"/>
      <c r="L351" s="74"/>
      <c r="M351" s="75"/>
    </row>
    <row r="352" spans="1:13" ht="24" customHeight="1">
      <c r="A352" s="88"/>
      <c r="B352" s="61"/>
      <c r="C352" s="61"/>
      <c r="D352" s="61"/>
      <c r="E352" s="61"/>
      <c r="F352" s="61"/>
      <c r="G352" s="61"/>
      <c r="H352" s="89"/>
      <c r="I352" s="60"/>
      <c r="J352" s="61"/>
      <c r="K352" s="61"/>
      <c r="L352" s="61"/>
      <c r="M352" s="62"/>
    </row>
    <row r="353" spans="1:13" ht="24.75" customHeight="1">
      <c r="A353" s="88"/>
      <c r="B353" s="61"/>
      <c r="C353" s="61"/>
      <c r="D353" s="61"/>
      <c r="E353" s="61"/>
      <c r="F353" s="61"/>
      <c r="G353" s="61"/>
      <c r="H353" s="89"/>
      <c r="I353" s="60"/>
      <c r="J353" s="61"/>
      <c r="K353" s="61"/>
      <c r="L353" s="61"/>
      <c r="M353" s="62"/>
    </row>
    <row r="354" spans="1:13" ht="26.25" customHeight="1">
      <c r="A354" s="88"/>
      <c r="B354" s="61"/>
      <c r="C354" s="61"/>
      <c r="D354" s="61"/>
      <c r="E354" s="61"/>
      <c r="F354" s="61"/>
      <c r="G354" s="61"/>
      <c r="H354" s="89"/>
      <c r="I354" s="60"/>
      <c r="J354" s="61"/>
      <c r="K354" s="61"/>
      <c r="L354" s="61"/>
      <c r="M354" s="62"/>
    </row>
    <row r="355" spans="1:13" ht="26.25" customHeight="1">
      <c r="A355" s="88"/>
      <c r="B355" s="61"/>
      <c r="C355" s="61"/>
      <c r="D355" s="61"/>
      <c r="E355" s="61"/>
      <c r="F355" s="61"/>
      <c r="G355" s="61"/>
      <c r="H355" s="89"/>
      <c r="I355" s="60"/>
      <c r="J355" s="61"/>
      <c r="K355" s="61"/>
      <c r="L355" s="61"/>
      <c r="M355" s="62"/>
    </row>
    <row r="356" spans="1:13" ht="24.75" customHeight="1">
      <c r="A356" s="88"/>
      <c r="B356" s="61"/>
      <c r="C356" s="61"/>
      <c r="D356" s="61"/>
      <c r="E356" s="61"/>
      <c r="F356" s="61"/>
      <c r="G356" s="61"/>
      <c r="H356" s="89"/>
      <c r="I356" s="60"/>
      <c r="J356" s="61"/>
      <c r="K356" s="61"/>
      <c r="L356" s="61"/>
      <c r="M356" s="62"/>
    </row>
    <row r="357" spans="1:13" ht="15.75" customHeight="1">
      <c r="A357" s="67" t="s">
        <v>20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9"/>
    </row>
    <row r="358" spans="1:13" ht="18">
      <c r="A358" s="2" t="s">
        <v>21</v>
      </c>
      <c r="B358" s="3" t="s">
        <v>22</v>
      </c>
      <c r="C358" s="3" t="s">
        <v>23</v>
      </c>
      <c r="D358" s="3" t="s">
        <v>24</v>
      </c>
      <c r="E358" s="3" t="s">
        <v>25</v>
      </c>
      <c r="F358" s="3" t="s">
        <v>26</v>
      </c>
      <c r="G358" s="3" t="s">
        <v>27</v>
      </c>
      <c r="H358" s="3" t="s">
        <v>28</v>
      </c>
      <c r="I358" s="3" t="s">
        <v>29</v>
      </c>
      <c r="J358" s="3" t="s">
        <v>30</v>
      </c>
      <c r="K358" s="3" t="s">
        <v>31</v>
      </c>
      <c r="L358" s="3" t="s">
        <v>32</v>
      </c>
      <c r="M358" s="4" t="s">
        <v>33</v>
      </c>
    </row>
    <row r="359" spans="1:13" ht="12.75">
      <c r="A359" s="9" t="s">
        <v>10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8"/>
    </row>
    <row r="360" spans="1:13" ht="12.75">
      <c r="A360" s="9" t="s">
        <v>34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8"/>
    </row>
    <row r="361" spans="1:13" ht="12.75">
      <c r="A361" s="9" t="s">
        <v>35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8"/>
    </row>
    <row r="362" spans="1:13" ht="12.75">
      <c r="A362" s="9" t="s">
        <v>36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8"/>
    </row>
    <row r="363" spans="1:13" ht="12.75">
      <c r="A363" s="9" t="s">
        <v>37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8"/>
    </row>
    <row r="364" spans="1:13" ht="12.75">
      <c r="A364" s="9" t="s">
        <v>38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8"/>
    </row>
    <row r="365" spans="1:13" ht="12.75">
      <c r="A365" s="9" t="s">
        <v>39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8"/>
    </row>
    <row r="366" spans="1:13" ht="15.75" customHeight="1">
      <c r="A366" s="67" t="s">
        <v>40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9"/>
    </row>
    <row r="367" spans="1:13" ht="12.75">
      <c r="A367" s="80" t="s">
        <v>21</v>
      </c>
      <c r="B367" s="76"/>
      <c r="C367" s="76"/>
      <c r="D367" s="76" t="s">
        <v>41</v>
      </c>
      <c r="E367" s="76"/>
      <c r="F367" s="76"/>
      <c r="G367" s="76"/>
      <c r="H367" s="76"/>
      <c r="I367" s="76" t="s">
        <v>42</v>
      </c>
      <c r="J367" s="76"/>
      <c r="K367" s="76" t="s">
        <v>43</v>
      </c>
      <c r="L367" s="76"/>
      <c r="M367" s="77"/>
    </row>
    <row r="368" spans="1:13" ht="12.75">
      <c r="A368" s="82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9"/>
    </row>
    <row r="369" spans="1:13" ht="12.75">
      <c r="A369" s="82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9"/>
    </row>
    <row r="370" spans="1:13" ht="12.75">
      <c r="A370" s="82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9"/>
    </row>
    <row r="371" spans="1:13" ht="12.75">
      <c r="A371" s="82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9"/>
    </row>
    <row r="372" spans="1:13" ht="12.75">
      <c r="A372" s="82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9"/>
    </row>
    <row r="373" spans="1:13" ht="12.75">
      <c r="A373" s="82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9"/>
    </row>
    <row r="374" spans="1:13" ht="13.5" thickBot="1">
      <c r="A374" s="137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9"/>
    </row>
    <row r="375" ht="13.5" thickBot="1"/>
    <row r="376" spans="1:13" ht="12.75" customHeight="1">
      <c r="A376" s="55" t="s">
        <v>47</v>
      </c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81"/>
    </row>
    <row r="377" spans="1:13" ht="35.25" customHeight="1">
      <c r="A377" s="103" t="s">
        <v>0</v>
      </c>
      <c r="B377" s="104"/>
      <c r="C377" s="104"/>
      <c r="D377" s="104"/>
      <c r="E377" s="105"/>
      <c r="F377" s="60"/>
      <c r="G377" s="61"/>
      <c r="H377" s="61"/>
      <c r="I377" s="61"/>
      <c r="J377" s="61"/>
      <c r="K377" s="61"/>
      <c r="L377" s="61"/>
      <c r="M377" s="62"/>
    </row>
    <row r="378" spans="1:13" ht="12.75">
      <c r="A378" s="103" t="s">
        <v>1</v>
      </c>
      <c r="B378" s="109"/>
      <c r="C378" s="109"/>
      <c r="D378" s="110"/>
      <c r="E378" s="145"/>
      <c r="F378" s="146"/>
      <c r="G378" s="146"/>
      <c r="H378" s="146"/>
      <c r="I378" s="146"/>
      <c r="J378" s="146"/>
      <c r="K378" s="146"/>
      <c r="L378" s="146"/>
      <c r="M378" s="147"/>
    </row>
    <row r="379" spans="1:13" ht="12.75">
      <c r="A379" s="111"/>
      <c r="B379" s="112"/>
      <c r="C379" s="112"/>
      <c r="D379" s="113"/>
      <c r="E379" s="148"/>
      <c r="F379" s="149"/>
      <c r="G379" s="149"/>
      <c r="H379" s="149"/>
      <c r="I379" s="149"/>
      <c r="J379" s="149"/>
      <c r="K379" s="149"/>
      <c r="L379" s="149"/>
      <c r="M379" s="150"/>
    </row>
    <row r="380" spans="1:13" ht="12.75">
      <c r="A380" s="111"/>
      <c r="B380" s="112"/>
      <c r="C380" s="112"/>
      <c r="D380" s="113"/>
      <c r="E380" s="148"/>
      <c r="F380" s="149"/>
      <c r="G380" s="149"/>
      <c r="H380" s="149"/>
      <c r="I380" s="149"/>
      <c r="J380" s="149"/>
      <c r="K380" s="149"/>
      <c r="L380" s="149"/>
      <c r="M380" s="150"/>
    </row>
    <row r="381" spans="1:13" ht="12.75">
      <c r="A381" s="111"/>
      <c r="B381" s="112"/>
      <c r="C381" s="112"/>
      <c r="D381" s="113"/>
      <c r="E381" s="148"/>
      <c r="F381" s="149"/>
      <c r="G381" s="149"/>
      <c r="H381" s="149"/>
      <c r="I381" s="149"/>
      <c r="J381" s="149"/>
      <c r="K381" s="149"/>
      <c r="L381" s="149"/>
      <c r="M381" s="150"/>
    </row>
    <row r="382" spans="1:13" ht="12.75">
      <c r="A382" s="111"/>
      <c r="B382" s="112"/>
      <c r="C382" s="112"/>
      <c r="D382" s="113"/>
      <c r="E382" s="148"/>
      <c r="F382" s="149"/>
      <c r="G382" s="149"/>
      <c r="H382" s="149"/>
      <c r="I382" s="149"/>
      <c r="J382" s="149"/>
      <c r="K382" s="149"/>
      <c r="L382" s="149"/>
      <c r="M382" s="150"/>
    </row>
    <row r="383" spans="1:13" ht="12.75">
      <c r="A383" s="114"/>
      <c r="B383" s="115"/>
      <c r="C383" s="115"/>
      <c r="D383" s="116"/>
      <c r="E383" s="151"/>
      <c r="F383" s="152"/>
      <c r="G383" s="152"/>
      <c r="H383" s="152"/>
      <c r="I383" s="152"/>
      <c r="J383" s="152"/>
      <c r="K383" s="152"/>
      <c r="L383" s="152"/>
      <c r="M383" s="153"/>
    </row>
    <row r="384" spans="1:13" ht="15.75" customHeight="1">
      <c r="A384" s="67" t="s">
        <v>2</v>
      </c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9"/>
    </row>
    <row r="385" spans="1:13" ht="15" customHeight="1">
      <c r="A385" s="86" t="s">
        <v>3</v>
      </c>
      <c r="B385" s="74"/>
      <c r="C385" s="87"/>
      <c r="D385" s="73" t="s">
        <v>4</v>
      </c>
      <c r="E385" s="74"/>
      <c r="F385" s="74"/>
      <c r="G385" s="74"/>
      <c r="H385" s="87"/>
      <c r="I385" s="73" t="s">
        <v>5</v>
      </c>
      <c r="J385" s="74"/>
      <c r="K385" s="74"/>
      <c r="L385" s="74"/>
      <c r="M385" s="75"/>
    </row>
    <row r="386" spans="1:13" ht="12.75">
      <c r="A386" s="98" t="s">
        <v>6</v>
      </c>
      <c r="B386" s="99"/>
      <c r="C386" s="99"/>
      <c r="D386" s="76" t="s">
        <v>7</v>
      </c>
      <c r="E386" s="76"/>
      <c r="F386" s="83" t="s">
        <v>8</v>
      </c>
      <c r="G386" s="84"/>
      <c r="H386" s="85"/>
      <c r="I386" s="76" t="s">
        <v>7</v>
      </c>
      <c r="J386" s="76"/>
      <c r="K386" s="83" t="s">
        <v>8</v>
      </c>
      <c r="L386" s="84"/>
      <c r="M386" s="102"/>
    </row>
    <row r="387" spans="1:13" ht="12.75">
      <c r="A387" s="98"/>
      <c r="B387" s="99"/>
      <c r="C387" s="99"/>
      <c r="D387" s="100" t="s">
        <v>9</v>
      </c>
      <c r="E387" s="100"/>
      <c r="F387" s="92"/>
      <c r="G387" s="93"/>
      <c r="H387" s="101"/>
      <c r="I387" s="100" t="s">
        <v>11</v>
      </c>
      <c r="J387" s="100"/>
      <c r="K387" s="92"/>
      <c r="L387" s="93"/>
      <c r="M387" s="94"/>
    </row>
    <row r="388" spans="1:13" ht="12.75">
      <c r="A388" s="98"/>
      <c r="B388" s="99"/>
      <c r="C388" s="99"/>
      <c r="D388" s="100" t="s">
        <v>12</v>
      </c>
      <c r="E388" s="100"/>
      <c r="F388" s="92"/>
      <c r="G388" s="93"/>
      <c r="H388" s="101"/>
      <c r="I388" s="100" t="s">
        <v>13</v>
      </c>
      <c r="J388" s="100"/>
      <c r="K388" s="92"/>
      <c r="L388" s="93"/>
      <c r="M388" s="94"/>
    </row>
    <row r="389" spans="1:26" s="28" customFormat="1" ht="29.25" customHeight="1">
      <c r="A389" s="155" t="s">
        <v>90</v>
      </c>
      <c r="B389" s="156"/>
      <c r="C389" s="156"/>
      <c r="D389" s="156"/>
      <c r="E389" s="157"/>
      <c r="F389" s="155" t="s">
        <v>91</v>
      </c>
      <c r="G389" s="156"/>
      <c r="H389" s="29">
        <f>'Obiettivi Area '!Q12</f>
        <v>0</v>
      </c>
      <c r="I389" s="155" t="s">
        <v>92</v>
      </c>
      <c r="J389" s="156"/>
      <c r="K389" s="157"/>
      <c r="L389" s="164">
        <f>'Obiettivi Area '!L12</f>
        <v>0</v>
      </c>
      <c r="M389" s="165"/>
      <c r="N389" s="31"/>
      <c r="O389" s="31"/>
      <c r="P389" s="31"/>
      <c r="Q389" s="166"/>
      <c r="R389" s="166"/>
      <c r="S389" s="32"/>
      <c r="T389" s="166"/>
      <c r="U389" s="166"/>
      <c r="V389" s="32"/>
      <c r="W389" s="33"/>
      <c r="X389" s="34"/>
      <c r="Y389" s="6"/>
      <c r="Z389" s="6"/>
    </row>
    <row r="390" spans="1:13" ht="15.75" hidden="1">
      <c r="A390" s="95" t="s">
        <v>14</v>
      </c>
      <c r="B390" s="96"/>
      <c r="C390" s="96"/>
      <c r="D390" s="96"/>
      <c r="E390" s="96" t="s">
        <v>15</v>
      </c>
      <c r="F390" s="96"/>
      <c r="G390" s="96"/>
      <c r="H390" s="96"/>
      <c r="I390" s="96"/>
      <c r="J390" s="96"/>
      <c r="K390" s="96" t="s">
        <v>16</v>
      </c>
      <c r="L390" s="96"/>
      <c r="M390" s="97"/>
    </row>
    <row r="391" spans="1:13" ht="12.75" hidden="1">
      <c r="A391" s="82"/>
      <c r="B391" s="78"/>
      <c r="C391" s="78"/>
      <c r="D391" s="78"/>
      <c r="E391" s="78"/>
      <c r="F391" s="78"/>
      <c r="G391" s="78"/>
      <c r="H391" s="78"/>
      <c r="I391" s="78"/>
      <c r="J391" s="78"/>
      <c r="K391" s="132"/>
      <c r="L391" s="132"/>
      <c r="M391" s="133"/>
    </row>
    <row r="392" spans="1:13" ht="12.75" hidden="1">
      <c r="A392" s="82"/>
      <c r="B392" s="78"/>
      <c r="C392" s="78"/>
      <c r="D392" s="78"/>
      <c r="E392" s="78"/>
      <c r="F392" s="78"/>
      <c r="G392" s="78"/>
      <c r="H392" s="78"/>
      <c r="I392" s="78"/>
      <c r="J392" s="78"/>
      <c r="K392" s="132"/>
      <c r="L392" s="132"/>
      <c r="M392" s="133"/>
    </row>
    <row r="393" spans="1:13" ht="12.75" hidden="1">
      <c r="A393" s="82"/>
      <c r="B393" s="78"/>
      <c r="C393" s="78"/>
      <c r="D393" s="78"/>
      <c r="E393" s="78"/>
      <c r="F393" s="78"/>
      <c r="G393" s="78"/>
      <c r="H393" s="78"/>
      <c r="I393" s="78"/>
      <c r="J393" s="78"/>
      <c r="K393" s="132"/>
      <c r="L393" s="132"/>
      <c r="M393" s="133"/>
    </row>
    <row r="394" spans="1:13" ht="15.75" customHeight="1">
      <c r="A394" s="67" t="s">
        <v>17</v>
      </c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9"/>
    </row>
    <row r="395" spans="1:13" ht="15" customHeight="1">
      <c r="A395" s="86" t="s">
        <v>18</v>
      </c>
      <c r="B395" s="74"/>
      <c r="C395" s="74"/>
      <c r="D395" s="74"/>
      <c r="E395" s="74"/>
      <c r="F395" s="74"/>
      <c r="G395" s="74"/>
      <c r="H395" s="87"/>
      <c r="I395" s="73" t="s">
        <v>19</v>
      </c>
      <c r="J395" s="74"/>
      <c r="K395" s="74"/>
      <c r="L395" s="74"/>
      <c r="M395" s="75"/>
    </row>
    <row r="396" spans="1:13" ht="12.75">
      <c r="A396" s="88"/>
      <c r="B396" s="61"/>
      <c r="C396" s="61"/>
      <c r="D396" s="61"/>
      <c r="E396" s="61"/>
      <c r="F396" s="61"/>
      <c r="G396" s="61"/>
      <c r="H396" s="89"/>
      <c r="I396" s="60"/>
      <c r="J396" s="61"/>
      <c r="K396" s="61"/>
      <c r="L396" s="61"/>
      <c r="M396" s="62"/>
    </row>
    <row r="397" spans="1:13" ht="12.75">
      <c r="A397" s="88"/>
      <c r="B397" s="61"/>
      <c r="C397" s="61"/>
      <c r="D397" s="61"/>
      <c r="E397" s="61"/>
      <c r="F397" s="61"/>
      <c r="G397" s="61"/>
      <c r="H397" s="89"/>
      <c r="I397" s="60"/>
      <c r="J397" s="61"/>
      <c r="K397" s="61"/>
      <c r="L397" s="61"/>
      <c r="M397" s="62"/>
    </row>
    <row r="398" spans="1:13" ht="12.75">
      <c r="A398" s="88"/>
      <c r="B398" s="61"/>
      <c r="C398" s="61"/>
      <c r="D398" s="61"/>
      <c r="E398" s="61"/>
      <c r="F398" s="61"/>
      <c r="G398" s="61"/>
      <c r="H398" s="89"/>
      <c r="I398" s="60"/>
      <c r="J398" s="61"/>
      <c r="K398" s="61"/>
      <c r="L398" s="61"/>
      <c r="M398" s="62"/>
    </row>
    <row r="399" spans="1:13" ht="12.75">
      <c r="A399" s="88"/>
      <c r="B399" s="61"/>
      <c r="C399" s="61"/>
      <c r="D399" s="61"/>
      <c r="E399" s="61"/>
      <c r="F399" s="61"/>
      <c r="G399" s="61"/>
      <c r="H399" s="89"/>
      <c r="I399" s="60"/>
      <c r="J399" s="61"/>
      <c r="K399" s="61"/>
      <c r="L399" s="61"/>
      <c r="M399" s="62"/>
    </row>
    <row r="400" spans="1:13" ht="12.75">
      <c r="A400" s="88"/>
      <c r="B400" s="61"/>
      <c r="C400" s="61"/>
      <c r="D400" s="61"/>
      <c r="E400" s="61"/>
      <c r="F400" s="61"/>
      <c r="G400" s="61"/>
      <c r="H400" s="89"/>
      <c r="I400" s="60"/>
      <c r="J400" s="61"/>
      <c r="K400" s="61"/>
      <c r="L400" s="61"/>
      <c r="M400" s="62"/>
    </row>
    <row r="401" spans="1:13" ht="15.75" customHeight="1">
      <c r="A401" s="67" t="s">
        <v>20</v>
      </c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9"/>
    </row>
    <row r="402" spans="1:13" ht="18">
      <c r="A402" s="2" t="s">
        <v>21</v>
      </c>
      <c r="B402" s="3" t="s">
        <v>22</v>
      </c>
      <c r="C402" s="3" t="s">
        <v>23</v>
      </c>
      <c r="D402" s="3" t="s">
        <v>24</v>
      </c>
      <c r="E402" s="3" t="s">
        <v>25</v>
      </c>
      <c r="F402" s="3" t="s">
        <v>26</v>
      </c>
      <c r="G402" s="3" t="s">
        <v>27</v>
      </c>
      <c r="H402" s="3" t="s">
        <v>28</v>
      </c>
      <c r="I402" s="3" t="s">
        <v>29</v>
      </c>
      <c r="J402" s="3" t="s">
        <v>30</v>
      </c>
      <c r="K402" s="3" t="s">
        <v>31</v>
      </c>
      <c r="L402" s="3" t="s">
        <v>32</v>
      </c>
      <c r="M402" s="4" t="s">
        <v>33</v>
      </c>
    </row>
    <row r="403" spans="1:13" ht="12.75">
      <c r="A403" s="9" t="s">
        <v>10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8"/>
    </row>
    <row r="404" spans="1:13" ht="12.75">
      <c r="A404" s="9" t="s">
        <v>34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8"/>
    </row>
    <row r="405" spans="1:13" ht="12.75">
      <c r="A405" s="9" t="s">
        <v>35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8"/>
    </row>
    <row r="406" spans="1:13" ht="12.75">
      <c r="A406" s="9" t="s">
        <v>36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8"/>
    </row>
    <row r="407" spans="1:13" ht="12.75">
      <c r="A407" s="9" t="s">
        <v>37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8"/>
    </row>
    <row r="408" spans="1:13" ht="12.75">
      <c r="A408" s="9" t="s">
        <v>38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8"/>
    </row>
    <row r="409" spans="1:13" ht="12.75">
      <c r="A409" s="9" t="s">
        <v>39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8"/>
    </row>
    <row r="410" spans="1:13" ht="15.75" customHeight="1">
      <c r="A410" s="67" t="s">
        <v>40</v>
      </c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</row>
    <row r="411" spans="1:13" ht="12.75">
      <c r="A411" s="80" t="s">
        <v>21</v>
      </c>
      <c r="B411" s="76"/>
      <c r="C411" s="76"/>
      <c r="D411" s="76" t="s">
        <v>41</v>
      </c>
      <c r="E411" s="76"/>
      <c r="F411" s="76"/>
      <c r="G411" s="76"/>
      <c r="H411" s="76"/>
      <c r="I411" s="76" t="s">
        <v>42</v>
      </c>
      <c r="J411" s="76"/>
      <c r="K411" s="76" t="s">
        <v>43</v>
      </c>
      <c r="L411" s="76"/>
      <c r="M411" s="77"/>
    </row>
    <row r="412" spans="1:13" ht="12.75">
      <c r="A412" s="82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9"/>
    </row>
    <row r="413" spans="1:13" ht="12.75">
      <c r="A413" s="82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9"/>
    </row>
    <row r="414" spans="1:13" ht="12.75">
      <c r="A414" s="82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9"/>
    </row>
    <row r="415" spans="1:13" ht="12.75">
      <c r="A415" s="82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9"/>
    </row>
    <row r="416" spans="1:13" ht="12.75">
      <c r="A416" s="82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9"/>
    </row>
    <row r="417" spans="1:13" ht="12.75">
      <c r="A417" s="82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9"/>
    </row>
    <row r="418" spans="1:13" ht="13.5" thickBot="1">
      <c r="A418" s="137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9"/>
    </row>
    <row r="419" ht="13.5" thickBot="1"/>
    <row r="420" spans="1:13" ht="12.75" customHeight="1">
      <c r="A420" s="55" t="s">
        <v>48</v>
      </c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81"/>
    </row>
    <row r="421" spans="1:13" ht="35.25" customHeight="1">
      <c r="A421" s="103" t="s">
        <v>0</v>
      </c>
      <c r="B421" s="104"/>
      <c r="C421" s="104"/>
      <c r="D421" s="104"/>
      <c r="E421" s="105"/>
      <c r="F421" s="60"/>
      <c r="G421" s="61"/>
      <c r="H421" s="61"/>
      <c r="I421" s="61"/>
      <c r="J421" s="61"/>
      <c r="K421" s="61"/>
      <c r="L421" s="61"/>
      <c r="M421" s="62"/>
    </row>
    <row r="422" spans="1:13" ht="12.75">
      <c r="A422" s="103" t="s">
        <v>1</v>
      </c>
      <c r="B422" s="109"/>
      <c r="C422" s="109"/>
      <c r="D422" s="110"/>
      <c r="E422" s="145"/>
      <c r="F422" s="146"/>
      <c r="G422" s="146"/>
      <c r="H422" s="146"/>
      <c r="I422" s="146"/>
      <c r="J422" s="146"/>
      <c r="K422" s="146"/>
      <c r="L422" s="146"/>
      <c r="M422" s="147"/>
    </row>
    <row r="423" spans="1:13" ht="12.75">
      <c r="A423" s="111"/>
      <c r="B423" s="112"/>
      <c r="C423" s="112"/>
      <c r="D423" s="113"/>
      <c r="E423" s="148"/>
      <c r="F423" s="149"/>
      <c r="G423" s="149"/>
      <c r="H423" s="149"/>
      <c r="I423" s="149"/>
      <c r="J423" s="149"/>
      <c r="K423" s="149"/>
      <c r="L423" s="149"/>
      <c r="M423" s="150"/>
    </row>
    <row r="424" spans="1:13" ht="12.75">
      <c r="A424" s="111"/>
      <c r="B424" s="112"/>
      <c r="C424" s="112"/>
      <c r="D424" s="113"/>
      <c r="E424" s="148"/>
      <c r="F424" s="149"/>
      <c r="G424" s="149"/>
      <c r="H424" s="149"/>
      <c r="I424" s="149"/>
      <c r="J424" s="149"/>
      <c r="K424" s="149"/>
      <c r="L424" s="149"/>
      <c r="M424" s="150"/>
    </row>
    <row r="425" spans="1:13" ht="12.75">
      <c r="A425" s="111"/>
      <c r="B425" s="112"/>
      <c r="C425" s="112"/>
      <c r="D425" s="113"/>
      <c r="E425" s="148"/>
      <c r="F425" s="149"/>
      <c r="G425" s="149"/>
      <c r="H425" s="149"/>
      <c r="I425" s="149"/>
      <c r="J425" s="149"/>
      <c r="K425" s="149"/>
      <c r="L425" s="149"/>
      <c r="M425" s="150"/>
    </row>
    <row r="426" spans="1:13" ht="12.75">
      <c r="A426" s="111"/>
      <c r="B426" s="112"/>
      <c r="C426" s="112"/>
      <c r="D426" s="113"/>
      <c r="E426" s="148"/>
      <c r="F426" s="149"/>
      <c r="G426" s="149"/>
      <c r="H426" s="149"/>
      <c r="I426" s="149"/>
      <c r="J426" s="149"/>
      <c r="K426" s="149"/>
      <c r="L426" s="149"/>
      <c r="M426" s="150"/>
    </row>
    <row r="427" spans="1:13" ht="12.75">
      <c r="A427" s="114"/>
      <c r="B427" s="115"/>
      <c r="C427" s="115"/>
      <c r="D427" s="116"/>
      <c r="E427" s="151"/>
      <c r="F427" s="152"/>
      <c r="G427" s="152"/>
      <c r="H427" s="152"/>
      <c r="I427" s="152"/>
      <c r="J427" s="152"/>
      <c r="K427" s="152"/>
      <c r="L427" s="152"/>
      <c r="M427" s="153"/>
    </row>
    <row r="428" spans="1:13" ht="15.75" customHeight="1">
      <c r="A428" s="67" t="s">
        <v>2</v>
      </c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9"/>
    </row>
    <row r="429" spans="1:13" ht="15" customHeight="1">
      <c r="A429" s="86" t="s">
        <v>3</v>
      </c>
      <c r="B429" s="74"/>
      <c r="C429" s="87"/>
      <c r="D429" s="73" t="s">
        <v>4</v>
      </c>
      <c r="E429" s="74"/>
      <c r="F429" s="74"/>
      <c r="G429" s="74"/>
      <c r="H429" s="87"/>
      <c r="I429" s="73" t="s">
        <v>5</v>
      </c>
      <c r="J429" s="74"/>
      <c r="K429" s="74"/>
      <c r="L429" s="74"/>
      <c r="M429" s="75"/>
    </row>
    <row r="430" spans="1:13" ht="12.75">
      <c r="A430" s="98" t="s">
        <v>6</v>
      </c>
      <c r="B430" s="99"/>
      <c r="C430" s="99"/>
      <c r="D430" s="76" t="s">
        <v>7</v>
      </c>
      <c r="E430" s="76"/>
      <c r="F430" s="83" t="s">
        <v>8</v>
      </c>
      <c r="G430" s="84"/>
      <c r="H430" s="85"/>
      <c r="I430" s="76" t="s">
        <v>7</v>
      </c>
      <c r="J430" s="76"/>
      <c r="K430" s="83" t="s">
        <v>8</v>
      </c>
      <c r="L430" s="84"/>
      <c r="M430" s="102"/>
    </row>
    <row r="431" spans="1:13" ht="12.75">
      <c r="A431" s="98"/>
      <c r="B431" s="99"/>
      <c r="C431" s="99"/>
      <c r="D431" s="100" t="s">
        <v>9</v>
      </c>
      <c r="E431" s="100"/>
      <c r="F431" s="92"/>
      <c r="G431" s="93"/>
      <c r="H431" s="101"/>
      <c r="I431" s="100" t="s">
        <v>11</v>
      </c>
      <c r="J431" s="100"/>
      <c r="K431" s="92"/>
      <c r="L431" s="93"/>
      <c r="M431" s="94"/>
    </row>
    <row r="432" spans="1:13" ht="12.75">
      <c r="A432" s="98"/>
      <c r="B432" s="99"/>
      <c r="C432" s="99"/>
      <c r="D432" s="100" t="s">
        <v>12</v>
      </c>
      <c r="E432" s="100"/>
      <c r="F432" s="92"/>
      <c r="G432" s="93"/>
      <c r="H432" s="101"/>
      <c r="I432" s="100" t="s">
        <v>13</v>
      </c>
      <c r="J432" s="100"/>
      <c r="K432" s="92"/>
      <c r="L432" s="93"/>
      <c r="M432" s="94"/>
    </row>
    <row r="433" spans="1:26" s="28" customFormat="1" ht="29.25" customHeight="1">
      <c r="A433" s="155" t="s">
        <v>90</v>
      </c>
      <c r="B433" s="156"/>
      <c r="C433" s="156"/>
      <c r="D433" s="156"/>
      <c r="E433" s="157"/>
      <c r="F433" s="155" t="s">
        <v>91</v>
      </c>
      <c r="G433" s="156"/>
      <c r="H433" s="29">
        <f>'Obiettivi Area '!Q13</f>
        <v>0</v>
      </c>
      <c r="I433" s="155" t="s">
        <v>92</v>
      </c>
      <c r="J433" s="156"/>
      <c r="K433" s="157"/>
      <c r="L433" s="164">
        <f>'Obiettivi Area '!L13</f>
        <v>0</v>
      </c>
      <c r="M433" s="165"/>
      <c r="N433" s="31"/>
      <c r="O433" s="31"/>
      <c r="P433" s="31"/>
      <c r="Q433" s="166"/>
      <c r="R433" s="166"/>
      <c r="S433" s="32"/>
      <c r="T433" s="166"/>
      <c r="U433" s="166"/>
      <c r="V433" s="32"/>
      <c r="W433" s="33"/>
      <c r="X433" s="34"/>
      <c r="Y433" s="6"/>
      <c r="Z433" s="6"/>
    </row>
    <row r="434" spans="1:13" ht="15.75" hidden="1">
      <c r="A434" s="95" t="s">
        <v>14</v>
      </c>
      <c r="B434" s="96"/>
      <c r="C434" s="96"/>
      <c r="D434" s="96"/>
      <c r="E434" s="96" t="s">
        <v>15</v>
      </c>
      <c r="F434" s="96"/>
      <c r="G434" s="96"/>
      <c r="H434" s="96"/>
      <c r="I434" s="96"/>
      <c r="J434" s="96"/>
      <c r="K434" s="96" t="s">
        <v>16</v>
      </c>
      <c r="L434" s="96"/>
      <c r="M434" s="97"/>
    </row>
    <row r="435" spans="1:13" ht="12.75" hidden="1">
      <c r="A435" s="82"/>
      <c r="B435" s="78"/>
      <c r="C435" s="78"/>
      <c r="D435" s="78"/>
      <c r="E435" s="78"/>
      <c r="F435" s="78"/>
      <c r="G435" s="78"/>
      <c r="H435" s="78"/>
      <c r="I435" s="78"/>
      <c r="J435" s="78"/>
      <c r="K435" s="132"/>
      <c r="L435" s="132"/>
      <c r="M435" s="133"/>
    </row>
    <row r="436" spans="1:13" ht="12.75" hidden="1">
      <c r="A436" s="82"/>
      <c r="B436" s="78"/>
      <c r="C436" s="78"/>
      <c r="D436" s="78"/>
      <c r="E436" s="78"/>
      <c r="F436" s="78"/>
      <c r="G436" s="78"/>
      <c r="H436" s="78"/>
      <c r="I436" s="78"/>
      <c r="J436" s="78"/>
      <c r="K436" s="132"/>
      <c r="L436" s="132"/>
      <c r="M436" s="133"/>
    </row>
    <row r="437" spans="1:13" ht="12.75" hidden="1">
      <c r="A437" s="82"/>
      <c r="B437" s="78"/>
      <c r="C437" s="78"/>
      <c r="D437" s="78"/>
      <c r="E437" s="78"/>
      <c r="F437" s="78"/>
      <c r="G437" s="78"/>
      <c r="H437" s="78"/>
      <c r="I437" s="78"/>
      <c r="J437" s="78"/>
      <c r="K437" s="132"/>
      <c r="L437" s="132"/>
      <c r="M437" s="133"/>
    </row>
    <row r="438" spans="1:13" ht="15.75" customHeight="1">
      <c r="A438" s="67" t="s">
        <v>17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9"/>
    </row>
    <row r="439" spans="1:13" ht="15" customHeight="1">
      <c r="A439" s="86" t="s">
        <v>18</v>
      </c>
      <c r="B439" s="74"/>
      <c r="C439" s="74"/>
      <c r="D439" s="74"/>
      <c r="E439" s="74"/>
      <c r="F439" s="74"/>
      <c r="G439" s="74"/>
      <c r="H439" s="87"/>
      <c r="I439" s="73" t="s">
        <v>19</v>
      </c>
      <c r="J439" s="74"/>
      <c r="K439" s="74"/>
      <c r="L439" s="74"/>
      <c r="M439" s="75"/>
    </row>
    <row r="440" spans="1:13" ht="12.75">
      <c r="A440" s="88"/>
      <c r="B440" s="61"/>
      <c r="C440" s="61"/>
      <c r="D440" s="61"/>
      <c r="E440" s="61"/>
      <c r="F440" s="61"/>
      <c r="G440" s="61"/>
      <c r="H440" s="89"/>
      <c r="I440" s="60"/>
      <c r="J440" s="61"/>
      <c r="K440" s="61"/>
      <c r="L440" s="61"/>
      <c r="M440" s="62"/>
    </row>
    <row r="441" spans="1:13" ht="12.75">
      <c r="A441" s="88"/>
      <c r="B441" s="61"/>
      <c r="C441" s="61"/>
      <c r="D441" s="61"/>
      <c r="E441" s="61"/>
      <c r="F441" s="61"/>
      <c r="G441" s="61"/>
      <c r="H441" s="89"/>
      <c r="I441" s="60"/>
      <c r="J441" s="61"/>
      <c r="K441" s="61"/>
      <c r="L441" s="61"/>
      <c r="M441" s="62"/>
    </row>
    <row r="442" spans="1:13" ht="12.75">
      <c r="A442" s="88"/>
      <c r="B442" s="61"/>
      <c r="C442" s="61"/>
      <c r="D442" s="61"/>
      <c r="E442" s="61"/>
      <c r="F442" s="61"/>
      <c r="G442" s="61"/>
      <c r="H442" s="89"/>
      <c r="I442" s="60"/>
      <c r="J442" s="61"/>
      <c r="K442" s="61"/>
      <c r="L442" s="61"/>
      <c r="M442" s="62"/>
    </row>
    <row r="443" spans="1:13" ht="12.75">
      <c r="A443" s="88"/>
      <c r="B443" s="61"/>
      <c r="C443" s="61"/>
      <c r="D443" s="61"/>
      <c r="E443" s="61"/>
      <c r="F443" s="61"/>
      <c r="G443" s="61"/>
      <c r="H443" s="89"/>
      <c r="I443" s="60"/>
      <c r="J443" s="61"/>
      <c r="K443" s="61"/>
      <c r="L443" s="61"/>
      <c r="M443" s="62"/>
    </row>
    <row r="444" spans="1:13" ht="12.75">
      <c r="A444" s="88"/>
      <c r="B444" s="61"/>
      <c r="C444" s="61"/>
      <c r="D444" s="61"/>
      <c r="E444" s="61"/>
      <c r="F444" s="61"/>
      <c r="G444" s="61"/>
      <c r="H444" s="89"/>
      <c r="I444" s="60"/>
      <c r="J444" s="61"/>
      <c r="K444" s="61"/>
      <c r="L444" s="61"/>
      <c r="M444" s="62"/>
    </row>
    <row r="445" spans="1:13" ht="15.75" customHeight="1">
      <c r="A445" s="67" t="s">
        <v>20</v>
      </c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9"/>
    </row>
    <row r="446" spans="1:13" ht="18">
      <c r="A446" s="2" t="s">
        <v>21</v>
      </c>
      <c r="B446" s="3" t="s">
        <v>22</v>
      </c>
      <c r="C446" s="3" t="s">
        <v>23</v>
      </c>
      <c r="D446" s="3" t="s">
        <v>24</v>
      </c>
      <c r="E446" s="3" t="s">
        <v>25</v>
      </c>
      <c r="F446" s="3" t="s">
        <v>26</v>
      </c>
      <c r="G446" s="3" t="s">
        <v>27</v>
      </c>
      <c r="H446" s="3" t="s">
        <v>28</v>
      </c>
      <c r="I446" s="3" t="s">
        <v>29</v>
      </c>
      <c r="J446" s="3" t="s">
        <v>30</v>
      </c>
      <c r="K446" s="3" t="s">
        <v>31</v>
      </c>
      <c r="L446" s="3" t="s">
        <v>32</v>
      </c>
      <c r="M446" s="4" t="s">
        <v>33</v>
      </c>
    </row>
    <row r="447" spans="1:13" ht="12.75">
      <c r="A447" s="9" t="s">
        <v>10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8"/>
    </row>
    <row r="448" spans="1:13" ht="12.75">
      <c r="A448" s="9" t="s">
        <v>34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8"/>
    </row>
    <row r="449" spans="1:13" ht="12.75">
      <c r="A449" s="9" t="s">
        <v>35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8"/>
    </row>
    <row r="450" spans="1:13" ht="12.75">
      <c r="A450" s="9" t="s">
        <v>36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8"/>
    </row>
    <row r="451" spans="1:13" ht="12.75">
      <c r="A451" s="9" t="s">
        <v>37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8"/>
    </row>
    <row r="452" spans="1:13" ht="12.75">
      <c r="A452" s="9" t="s">
        <v>38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8"/>
    </row>
    <row r="453" spans="1:13" ht="12.75">
      <c r="A453" s="9" t="s">
        <v>39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8"/>
    </row>
    <row r="454" spans="1:13" ht="15.75" customHeight="1">
      <c r="A454" s="67" t="s">
        <v>40</v>
      </c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9"/>
    </row>
    <row r="455" spans="1:13" ht="12.75">
      <c r="A455" s="80" t="s">
        <v>21</v>
      </c>
      <c r="B455" s="76"/>
      <c r="C455" s="76"/>
      <c r="D455" s="76" t="s">
        <v>41</v>
      </c>
      <c r="E455" s="76"/>
      <c r="F455" s="76"/>
      <c r="G455" s="76"/>
      <c r="H455" s="76"/>
      <c r="I455" s="76" t="s">
        <v>42</v>
      </c>
      <c r="J455" s="76"/>
      <c r="K455" s="76" t="s">
        <v>43</v>
      </c>
      <c r="L455" s="76"/>
      <c r="M455" s="77"/>
    </row>
    <row r="456" spans="1:13" ht="12.75">
      <c r="A456" s="82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9"/>
    </row>
    <row r="457" spans="1:13" ht="12.75">
      <c r="A457" s="82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9"/>
    </row>
    <row r="458" spans="1:13" ht="12.75">
      <c r="A458" s="82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9"/>
    </row>
    <row r="459" spans="1:13" ht="12.75">
      <c r="A459" s="82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9"/>
    </row>
    <row r="460" spans="1:13" ht="12.75">
      <c r="A460" s="82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9"/>
    </row>
    <row r="461" spans="1:13" ht="12.75">
      <c r="A461" s="82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9"/>
    </row>
    <row r="462" spans="1:13" ht="13.5" thickBot="1">
      <c r="A462" s="137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9"/>
    </row>
    <row r="463" ht="13.5" thickBot="1"/>
    <row r="464" spans="1:13" ht="12.75" customHeight="1">
      <c r="A464" s="55" t="s">
        <v>49</v>
      </c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81"/>
    </row>
    <row r="465" spans="1:13" ht="35.25" customHeight="1">
      <c r="A465" s="103" t="s">
        <v>0</v>
      </c>
      <c r="B465" s="104"/>
      <c r="C465" s="104"/>
      <c r="D465" s="104"/>
      <c r="E465" s="105"/>
      <c r="F465" s="60"/>
      <c r="G465" s="61"/>
      <c r="H465" s="61"/>
      <c r="I465" s="61"/>
      <c r="J465" s="61"/>
      <c r="K465" s="61"/>
      <c r="L465" s="61"/>
      <c r="M465" s="62"/>
    </row>
    <row r="466" spans="1:13" ht="12.75">
      <c r="A466" s="103" t="s">
        <v>1</v>
      </c>
      <c r="B466" s="109"/>
      <c r="C466" s="109"/>
      <c r="D466" s="110"/>
      <c r="E466" s="145"/>
      <c r="F466" s="146"/>
      <c r="G466" s="146"/>
      <c r="H466" s="146"/>
      <c r="I466" s="146"/>
      <c r="J466" s="146"/>
      <c r="K466" s="146"/>
      <c r="L466" s="146"/>
      <c r="M466" s="147"/>
    </row>
    <row r="467" spans="1:13" ht="12.75">
      <c r="A467" s="111"/>
      <c r="B467" s="112"/>
      <c r="C467" s="112"/>
      <c r="D467" s="113"/>
      <c r="E467" s="148"/>
      <c r="F467" s="149"/>
      <c r="G467" s="149"/>
      <c r="H467" s="149"/>
      <c r="I467" s="149"/>
      <c r="J467" s="149"/>
      <c r="K467" s="149"/>
      <c r="L467" s="149"/>
      <c r="M467" s="150"/>
    </row>
    <row r="468" spans="1:13" ht="12.75">
      <c r="A468" s="111"/>
      <c r="B468" s="112"/>
      <c r="C468" s="112"/>
      <c r="D468" s="113"/>
      <c r="E468" s="148"/>
      <c r="F468" s="149"/>
      <c r="G468" s="149"/>
      <c r="H468" s="149"/>
      <c r="I468" s="149"/>
      <c r="J468" s="149"/>
      <c r="K468" s="149"/>
      <c r="L468" s="149"/>
      <c r="M468" s="150"/>
    </row>
    <row r="469" spans="1:13" ht="12.75">
      <c r="A469" s="111"/>
      <c r="B469" s="112"/>
      <c r="C469" s="112"/>
      <c r="D469" s="113"/>
      <c r="E469" s="148"/>
      <c r="F469" s="149"/>
      <c r="G469" s="149"/>
      <c r="H469" s="149"/>
      <c r="I469" s="149"/>
      <c r="J469" s="149"/>
      <c r="K469" s="149"/>
      <c r="L469" s="149"/>
      <c r="M469" s="150"/>
    </row>
    <row r="470" spans="1:13" ht="12.75">
      <c r="A470" s="111"/>
      <c r="B470" s="112"/>
      <c r="C470" s="112"/>
      <c r="D470" s="113"/>
      <c r="E470" s="148"/>
      <c r="F470" s="149"/>
      <c r="G470" s="149"/>
      <c r="H470" s="149"/>
      <c r="I470" s="149"/>
      <c r="J470" s="149"/>
      <c r="K470" s="149"/>
      <c r="L470" s="149"/>
      <c r="M470" s="150"/>
    </row>
    <row r="471" spans="1:13" ht="12.75">
      <c r="A471" s="114"/>
      <c r="B471" s="115"/>
      <c r="C471" s="115"/>
      <c r="D471" s="116"/>
      <c r="E471" s="151"/>
      <c r="F471" s="152"/>
      <c r="G471" s="152"/>
      <c r="H471" s="152"/>
      <c r="I471" s="152"/>
      <c r="J471" s="152"/>
      <c r="K471" s="152"/>
      <c r="L471" s="152"/>
      <c r="M471" s="153"/>
    </row>
    <row r="472" spans="1:13" ht="15.75" customHeight="1">
      <c r="A472" s="67" t="s">
        <v>2</v>
      </c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9"/>
    </row>
    <row r="473" spans="1:13" ht="15" customHeight="1">
      <c r="A473" s="86" t="s">
        <v>3</v>
      </c>
      <c r="B473" s="74"/>
      <c r="C473" s="87"/>
      <c r="D473" s="73" t="s">
        <v>4</v>
      </c>
      <c r="E473" s="74"/>
      <c r="F473" s="74"/>
      <c r="G473" s="74"/>
      <c r="H473" s="87"/>
      <c r="I473" s="73" t="s">
        <v>5</v>
      </c>
      <c r="J473" s="74"/>
      <c r="K473" s="74"/>
      <c r="L473" s="74"/>
      <c r="M473" s="75"/>
    </row>
    <row r="474" spans="1:13" ht="12.75">
      <c r="A474" s="98" t="s">
        <v>6</v>
      </c>
      <c r="B474" s="99"/>
      <c r="C474" s="99"/>
      <c r="D474" s="76" t="s">
        <v>7</v>
      </c>
      <c r="E474" s="76"/>
      <c r="F474" s="83" t="s">
        <v>8</v>
      </c>
      <c r="G474" s="84"/>
      <c r="H474" s="85"/>
      <c r="I474" s="76" t="s">
        <v>7</v>
      </c>
      <c r="J474" s="76"/>
      <c r="K474" s="83" t="s">
        <v>8</v>
      </c>
      <c r="L474" s="84"/>
      <c r="M474" s="102"/>
    </row>
    <row r="475" spans="1:13" ht="12.75">
      <c r="A475" s="98"/>
      <c r="B475" s="99"/>
      <c r="C475" s="99"/>
      <c r="D475" s="100" t="s">
        <v>9</v>
      </c>
      <c r="E475" s="100"/>
      <c r="F475" s="92"/>
      <c r="G475" s="93"/>
      <c r="H475" s="101"/>
      <c r="I475" s="100" t="s">
        <v>11</v>
      </c>
      <c r="J475" s="100"/>
      <c r="K475" s="92"/>
      <c r="L475" s="93"/>
      <c r="M475" s="94"/>
    </row>
    <row r="476" spans="1:13" ht="12.75">
      <c r="A476" s="98"/>
      <c r="B476" s="99"/>
      <c r="C476" s="99"/>
      <c r="D476" s="100" t="s">
        <v>12</v>
      </c>
      <c r="E476" s="100"/>
      <c r="F476" s="92"/>
      <c r="G476" s="93"/>
      <c r="H476" s="101"/>
      <c r="I476" s="100" t="s">
        <v>13</v>
      </c>
      <c r="J476" s="100"/>
      <c r="K476" s="92"/>
      <c r="L476" s="93"/>
      <c r="M476" s="94"/>
    </row>
    <row r="477" spans="1:26" s="28" customFormat="1" ht="29.25" customHeight="1">
      <c r="A477" s="155" t="s">
        <v>90</v>
      </c>
      <c r="B477" s="156"/>
      <c r="C477" s="156"/>
      <c r="D477" s="156"/>
      <c r="E477" s="157"/>
      <c r="F477" s="155" t="s">
        <v>91</v>
      </c>
      <c r="G477" s="156"/>
      <c r="H477" s="29">
        <f>'Obiettivi Area '!Q14</f>
        <v>0</v>
      </c>
      <c r="I477" s="155" t="s">
        <v>92</v>
      </c>
      <c r="J477" s="156"/>
      <c r="K477" s="157"/>
      <c r="L477" s="164">
        <f>'Obiettivi Area '!L14</f>
        <v>0</v>
      </c>
      <c r="M477" s="165"/>
      <c r="N477" s="31"/>
      <c r="O477" s="31"/>
      <c r="P477" s="31"/>
      <c r="Q477" s="166"/>
      <c r="R477" s="166"/>
      <c r="S477" s="32"/>
      <c r="T477" s="166"/>
      <c r="U477" s="166"/>
      <c r="V477" s="32"/>
      <c r="W477" s="33"/>
      <c r="X477" s="34"/>
      <c r="Y477" s="6"/>
      <c r="Z477" s="6"/>
    </row>
    <row r="478" spans="1:13" ht="15.75" hidden="1">
      <c r="A478" s="95" t="s">
        <v>14</v>
      </c>
      <c r="B478" s="96"/>
      <c r="C478" s="96"/>
      <c r="D478" s="96"/>
      <c r="E478" s="96" t="s">
        <v>15</v>
      </c>
      <c r="F478" s="96"/>
      <c r="G478" s="96"/>
      <c r="H478" s="96"/>
      <c r="I478" s="96"/>
      <c r="J478" s="96"/>
      <c r="K478" s="96" t="s">
        <v>16</v>
      </c>
      <c r="L478" s="96"/>
      <c r="M478" s="97"/>
    </row>
    <row r="479" spans="1:13" ht="12.75" hidden="1">
      <c r="A479" s="82"/>
      <c r="B479" s="78"/>
      <c r="C479" s="78"/>
      <c r="D479" s="78"/>
      <c r="E479" s="78"/>
      <c r="F479" s="78"/>
      <c r="G479" s="78"/>
      <c r="H479" s="78"/>
      <c r="I479" s="78"/>
      <c r="J479" s="78"/>
      <c r="K479" s="132"/>
      <c r="L479" s="132"/>
      <c r="M479" s="133"/>
    </row>
    <row r="480" spans="1:13" ht="12.75" hidden="1">
      <c r="A480" s="82"/>
      <c r="B480" s="78"/>
      <c r="C480" s="78"/>
      <c r="D480" s="78"/>
      <c r="E480" s="78"/>
      <c r="F480" s="78"/>
      <c r="G480" s="78"/>
      <c r="H480" s="78"/>
      <c r="I480" s="78"/>
      <c r="J480" s="78"/>
      <c r="K480" s="132"/>
      <c r="L480" s="132"/>
      <c r="M480" s="133"/>
    </row>
    <row r="481" spans="1:13" ht="12.75" hidden="1">
      <c r="A481" s="82"/>
      <c r="B481" s="78"/>
      <c r="C481" s="78"/>
      <c r="D481" s="78"/>
      <c r="E481" s="78"/>
      <c r="F481" s="78"/>
      <c r="G481" s="78"/>
      <c r="H481" s="78"/>
      <c r="I481" s="78"/>
      <c r="J481" s="78"/>
      <c r="K481" s="132"/>
      <c r="L481" s="132"/>
      <c r="M481" s="133"/>
    </row>
    <row r="482" spans="1:13" ht="15.75" customHeight="1">
      <c r="A482" s="67" t="s">
        <v>17</v>
      </c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9"/>
    </row>
    <row r="483" spans="1:13" ht="15" customHeight="1">
      <c r="A483" s="86" t="s">
        <v>18</v>
      </c>
      <c r="B483" s="74"/>
      <c r="C483" s="74"/>
      <c r="D483" s="74"/>
      <c r="E483" s="74"/>
      <c r="F483" s="74"/>
      <c r="G483" s="74"/>
      <c r="H483" s="87"/>
      <c r="I483" s="73" t="s">
        <v>19</v>
      </c>
      <c r="J483" s="74"/>
      <c r="K483" s="74"/>
      <c r="L483" s="74"/>
      <c r="M483" s="75"/>
    </row>
    <row r="484" spans="1:13" ht="12.75">
      <c r="A484" s="88"/>
      <c r="B484" s="61"/>
      <c r="C484" s="61"/>
      <c r="D484" s="61"/>
      <c r="E484" s="61"/>
      <c r="F484" s="61"/>
      <c r="G484" s="61"/>
      <c r="H484" s="89"/>
      <c r="I484" s="60"/>
      <c r="J484" s="61"/>
      <c r="K484" s="61"/>
      <c r="L484" s="61"/>
      <c r="M484" s="62"/>
    </row>
    <row r="485" spans="1:13" ht="12.75">
      <c r="A485" s="88"/>
      <c r="B485" s="61"/>
      <c r="C485" s="61"/>
      <c r="D485" s="61"/>
      <c r="E485" s="61"/>
      <c r="F485" s="61"/>
      <c r="G485" s="61"/>
      <c r="H485" s="89"/>
      <c r="I485" s="60"/>
      <c r="J485" s="61"/>
      <c r="K485" s="61"/>
      <c r="L485" s="61"/>
      <c r="M485" s="62"/>
    </row>
    <row r="486" spans="1:13" ht="12.75">
      <c r="A486" s="88"/>
      <c r="B486" s="61"/>
      <c r="C486" s="61"/>
      <c r="D486" s="61"/>
      <c r="E486" s="61"/>
      <c r="F486" s="61"/>
      <c r="G486" s="61"/>
      <c r="H486" s="89"/>
      <c r="I486" s="60"/>
      <c r="J486" s="61"/>
      <c r="K486" s="61"/>
      <c r="L486" s="61"/>
      <c r="M486" s="62"/>
    </row>
    <row r="487" spans="1:13" ht="12.75">
      <c r="A487" s="88"/>
      <c r="B487" s="61"/>
      <c r="C487" s="61"/>
      <c r="D487" s="61"/>
      <c r="E487" s="61"/>
      <c r="F487" s="61"/>
      <c r="G487" s="61"/>
      <c r="H487" s="89"/>
      <c r="I487" s="60"/>
      <c r="J487" s="61"/>
      <c r="K487" s="61"/>
      <c r="L487" s="61"/>
      <c r="M487" s="62"/>
    </row>
    <row r="488" spans="1:13" ht="12.75">
      <c r="A488" s="88"/>
      <c r="B488" s="61"/>
      <c r="C488" s="61"/>
      <c r="D488" s="61"/>
      <c r="E488" s="61"/>
      <c r="F488" s="61"/>
      <c r="G488" s="61"/>
      <c r="H488" s="89"/>
      <c r="I488" s="60"/>
      <c r="J488" s="61"/>
      <c r="K488" s="61"/>
      <c r="L488" s="61"/>
      <c r="M488" s="62"/>
    </row>
    <row r="489" spans="1:13" ht="15.75" customHeight="1">
      <c r="A489" s="67" t="s">
        <v>20</v>
      </c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9"/>
    </row>
    <row r="490" spans="1:13" ht="18">
      <c r="A490" s="2" t="s">
        <v>21</v>
      </c>
      <c r="B490" s="3" t="s">
        <v>22</v>
      </c>
      <c r="C490" s="3" t="s">
        <v>23</v>
      </c>
      <c r="D490" s="3" t="s">
        <v>24</v>
      </c>
      <c r="E490" s="3" t="s">
        <v>25</v>
      </c>
      <c r="F490" s="3" t="s">
        <v>26</v>
      </c>
      <c r="G490" s="3" t="s">
        <v>27</v>
      </c>
      <c r="H490" s="3" t="s">
        <v>28</v>
      </c>
      <c r="I490" s="3" t="s">
        <v>29</v>
      </c>
      <c r="J490" s="3" t="s">
        <v>30</v>
      </c>
      <c r="K490" s="3" t="s">
        <v>31</v>
      </c>
      <c r="L490" s="3" t="s">
        <v>32</v>
      </c>
      <c r="M490" s="4" t="s">
        <v>33</v>
      </c>
    </row>
    <row r="491" spans="1:13" ht="12.75">
      <c r="A491" s="9" t="s">
        <v>10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8"/>
    </row>
    <row r="492" spans="1:13" ht="12.75">
      <c r="A492" s="9" t="s">
        <v>34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8"/>
    </row>
    <row r="493" spans="1:13" ht="12.75">
      <c r="A493" s="9" t="s">
        <v>35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8"/>
    </row>
    <row r="494" spans="1:13" ht="12.75">
      <c r="A494" s="9" t="s">
        <v>36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8"/>
    </row>
    <row r="495" spans="1:13" ht="12.75">
      <c r="A495" s="9" t="s">
        <v>37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8"/>
    </row>
    <row r="496" spans="1:13" ht="12.75">
      <c r="A496" s="9" t="s">
        <v>38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8"/>
    </row>
    <row r="497" spans="1:13" ht="12.75">
      <c r="A497" s="9" t="s">
        <v>39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8"/>
    </row>
    <row r="498" spans="1:13" ht="15.75" customHeight="1">
      <c r="A498" s="67" t="s">
        <v>40</v>
      </c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9"/>
    </row>
    <row r="499" spans="1:13" ht="12.75">
      <c r="A499" s="80" t="s">
        <v>21</v>
      </c>
      <c r="B499" s="76"/>
      <c r="C499" s="76"/>
      <c r="D499" s="76" t="s">
        <v>41</v>
      </c>
      <c r="E499" s="76"/>
      <c r="F499" s="76"/>
      <c r="G499" s="76"/>
      <c r="H499" s="76"/>
      <c r="I499" s="76" t="s">
        <v>42</v>
      </c>
      <c r="J499" s="76"/>
      <c r="K499" s="76" t="s">
        <v>43</v>
      </c>
      <c r="L499" s="76"/>
      <c r="M499" s="77"/>
    </row>
    <row r="500" spans="1:13" ht="12.75">
      <c r="A500" s="82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9"/>
    </row>
    <row r="501" spans="1:13" ht="12.75">
      <c r="A501" s="82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9"/>
    </row>
    <row r="502" spans="1:13" ht="12.75">
      <c r="A502" s="82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9"/>
    </row>
    <row r="503" spans="1:13" ht="12.75">
      <c r="A503" s="82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9"/>
    </row>
    <row r="504" spans="1:13" ht="12.75">
      <c r="A504" s="82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9"/>
    </row>
    <row r="505" spans="1:13" ht="12.75">
      <c r="A505" s="82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9"/>
    </row>
    <row r="506" spans="1:13" ht="13.5" thickBot="1">
      <c r="A506" s="137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9"/>
    </row>
    <row r="507" ht="13.5" thickBot="1"/>
    <row r="508" spans="1:13" ht="12.75" customHeight="1">
      <c r="A508" s="55" t="s">
        <v>50</v>
      </c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81"/>
    </row>
    <row r="509" spans="1:13" ht="35.25" customHeight="1">
      <c r="A509" s="103" t="s">
        <v>0</v>
      </c>
      <c r="B509" s="104"/>
      <c r="C509" s="104"/>
      <c r="D509" s="104"/>
      <c r="E509" s="105"/>
      <c r="F509" s="60"/>
      <c r="G509" s="61"/>
      <c r="H509" s="61"/>
      <c r="I509" s="61"/>
      <c r="J509" s="61"/>
      <c r="K509" s="61"/>
      <c r="L509" s="61"/>
      <c r="M509" s="62"/>
    </row>
    <row r="510" spans="1:13" ht="12.75">
      <c r="A510" s="103" t="s">
        <v>1</v>
      </c>
      <c r="B510" s="109"/>
      <c r="C510" s="109"/>
      <c r="D510" s="110"/>
      <c r="E510" s="145"/>
      <c r="F510" s="146"/>
      <c r="G510" s="146"/>
      <c r="H510" s="146"/>
      <c r="I510" s="146"/>
      <c r="J510" s="146"/>
      <c r="K510" s="146"/>
      <c r="L510" s="146"/>
      <c r="M510" s="147"/>
    </row>
    <row r="511" spans="1:13" ht="12.75">
      <c r="A511" s="111"/>
      <c r="B511" s="112"/>
      <c r="C511" s="112"/>
      <c r="D511" s="113"/>
      <c r="E511" s="148"/>
      <c r="F511" s="149"/>
      <c r="G511" s="149"/>
      <c r="H511" s="149"/>
      <c r="I511" s="149"/>
      <c r="J511" s="149"/>
      <c r="K511" s="149"/>
      <c r="L511" s="149"/>
      <c r="M511" s="150"/>
    </row>
    <row r="512" spans="1:13" ht="12.75">
      <c r="A512" s="111"/>
      <c r="B512" s="112"/>
      <c r="C512" s="112"/>
      <c r="D512" s="113"/>
      <c r="E512" s="148"/>
      <c r="F512" s="149"/>
      <c r="G512" s="149"/>
      <c r="H512" s="149"/>
      <c r="I512" s="149"/>
      <c r="J512" s="149"/>
      <c r="K512" s="149"/>
      <c r="L512" s="149"/>
      <c r="M512" s="150"/>
    </row>
    <row r="513" spans="1:13" ht="12.75">
      <c r="A513" s="111"/>
      <c r="B513" s="112"/>
      <c r="C513" s="112"/>
      <c r="D513" s="113"/>
      <c r="E513" s="148"/>
      <c r="F513" s="149"/>
      <c r="G513" s="149"/>
      <c r="H513" s="149"/>
      <c r="I513" s="149"/>
      <c r="J513" s="149"/>
      <c r="K513" s="149"/>
      <c r="L513" s="149"/>
      <c r="M513" s="150"/>
    </row>
    <row r="514" spans="1:13" ht="12.75">
      <c r="A514" s="111"/>
      <c r="B514" s="112"/>
      <c r="C514" s="112"/>
      <c r="D514" s="113"/>
      <c r="E514" s="148"/>
      <c r="F514" s="149"/>
      <c r="G514" s="149"/>
      <c r="H514" s="149"/>
      <c r="I514" s="149"/>
      <c r="J514" s="149"/>
      <c r="K514" s="149"/>
      <c r="L514" s="149"/>
      <c r="M514" s="150"/>
    </row>
    <row r="515" spans="1:13" ht="12.75">
      <c r="A515" s="114"/>
      <c r="B515" s="115"/>
      <c r="C515" s="115"/>
      <c r="D515" s="116"/>
      <c r="E515" s="151"/>
      <c r="F515" s="152"/>
      <c r="G515" s="152"/>
      <c r="H515" s="152"/>
      <c r="I515" s="152"/>
      <c r="J515" s="152"/>
      <c r="K515" s="152"/>
      <c r="L515" s="152"/>
      <c r="M515" s="153"/>
    </row>
    <row r="516" spans="1:13" ht="15.75" customHeight="1">
      <c r="A516" s="67" t="s">
        <v>2</v>
      </c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9"/>
    </row>
    <row r="517" spans="1:13" ht="15" customHeight="1">
      <c r="A517" s="86" t="s">
        <v>3</v>
      </c>
      <c r="B517" s="74"/>
      <c r="C517" s="87"/>
      <c r="D517" s="73" t="s">
        <v>4</v>
      </c>
      <c r="E517" s="74"/>
      <c r="F517" s="74"/>
      <c r="G517" s="74"/>
      <c r="H517" s="87"/>
      <c r="I517" s="73" t="s">
        <v>5</v>
      </c>
      <c r="J517" s="74"/>
      <c r="K517" s="74"/>
      <c r="L517" s="74"/>
      <c r="M517" s="75"/>
    </row>
    <row r="518" spans="1:13" ht="12.75">
      <c r="A518" s="98" t="s">
        <v>6</v>
      </c>
      <c r="B518" s="99"/>
      <c r="C518" s="99"/>
      <c r="D518" s="76" t="s">
        <v>7</v>
      </c>
      <c r="E518" s="76"/>
      <c r="F518" s="83" t="s">
        <v>8</v>
      </c>
      <c r="G518" s="84"/>
      <c r="H518" s="85"/>
      <c r="I518" s="76" t="s">
        <v>7</v>
      </c>
      <c r="J518" s="76"/>
      <c r="K518" s="83" t="s">
        <v>8</v>
      </c>
      <c r="L518" s="84"/>
      <c r="M518" s="102"/>
    </row>
    <row r="519" spans="1:13" ht="12.75">
      <c r="A519" s="98"/>
      <c r="B519" s="99"/>
      <c r="C519" s="99"/>
      <c r="D519" s="100" t="s">
        <v>9</v>
      </c>
      <c r="E519" s="100"/>
      <c r="F519" s="92"/>
      <c r="G519" s="93"/>
      <c r="H519" s="101"/>
      <c r="I519" s="100" t="s">
        <v>11</v>
      </c>
      <c r="J519" s="100"/>
      <c r="K519" s="92"/>
      <c r="L519" s="93"/>
      <c r="M519" s="94"/>
    </row>
    <row r="520" spans="1:13" ht="12.75">
      <c r="A520" s="98"/>
      <c r="B520" s="99"/>
      <c r="C520" s="99"/>
      <c r="D520" s="100" t="s">
        <v>12</v>
      </c>
      <c r="E520" s="100"/>
      <c r="F520" s="92"/>
      <c r="G520" s="93"/>
      <c r="H520" s="101"/>
      <c r="I520" s="100" t="s">
        <v>13</v>
      </c>
      <c r="J520" s="100"/>
      <c r="K520" s="92"/>
      <c r="L520" s="93"/>
      <c r="M520" s="94"/>
    </row>
    <row r="521" spans="1:26" s="28" customFormat="1" ht="29.25" customHeight="1">
      <c r="A521" s="155" t="s">
        <v>90</v>
      </c>
      <c r="B521" s="156"/>
      <c r="C521" s="156"/>
      <c r="D521" s="156"/>
      <c r="E521" s="157"/>
      <c r="F521" s="155" t="s">
        <v>91</v>
      </c>
      <c r="G521" s="156"/>
      <c r="H521" s="29">
        <f>'Obiettivi Area '!Q15</f>
        <v>0</v>
      </c>
      <c r="I521" s="155" t="s">
        <v>92</v>
      </c>
      <c r="J521" s="156"/>
      <c r="K521" s="157"/>
      <c r="L521" s="164">
        <f>'Obiettivi Area '!L15</f>
        <v>0</v>
      </c>
      <c r="M521" s="165"/>
      <c r="N521" s="31"/>
      <c r="O521" s="31"/>
      <c r="P521" s="31"/>
      <c r="Q521" s="166"/>
      <c r="R521" s="166"/>
      <c r="S521" s="32"/>
      <c r="T521" s="166"/>
      <c r="U521" s="166"/>
      <c r="V521" s="32"/>
      <c r="W521" s="33"/>
      <c r="X521" s="34"/>
      <c r="Y521" s="6"/>
      <c r="Z521" s="6"/>
    </row>
    <row r="522" spans="1:13" ht="15.75" hidden="1">
      <c r="A522" s="95" t="s">
        <v>14</v>
      </c>
      <c r="B522" s="96"/>
      <c r="C522" s="96"/>
      <c r="D522" s="96"/>
      <c r="E522" s="96" t="s">
        <v>15</v>
      </c>
      <c r="F522" s="96"/>
      <c r="G522" s="96"/>
      <c r="H522" s="96"/>
      <c r="I522" s="96"/>
      <c r="J522" s="96"/>
      <c r="K522" s="96" t="s">
        <v>16</v>
      </c>
      <c r="L522" s="96"/>
      <c r="M522" s="97"/>
    </row>
    <row r="523" spans="1:13" ht="12.75" hidden="1">
      <c r="A523" s="82"/>
      <c r="B523" s="78"/>
      <c r="C523" s="78"/>
      <c r="D523" s="78"/>
      <c r="E523" s="78"/>
      <c r="F523" s="78"/>
      <c r="G523" s="78"/>
      <c r="H523" s="78"/>
      <c r="I523" s="78"/>
      <c r="J523" s="78"/>
      <c r="K523" s="132"/>
      <c r="L523" s="132"/>
      <c r="M523" s="133"/>
    </row>
    <row r="524" spans="1:13" ht="12.75" hidden="1">
      <c r="A524" s="82"/>
      <c r="B524" s="78"/>
      <c r="C524" s="78"/>
      <c r="D524" s="78"/>
      <c r="E524" s="78"/>
      <c r="F524" s="78"/>
      <c r="G524" s="78"/>
      <c r="H524" s="78"/>
      <c r="I524" s="78"/>
      <c r="J524" s="78"/>
      <c r="K524" s="132"/>
      <c r="L524" s="132"/>
      <c r="M524" s="133"/>
    </row>
    <row r="525" spans="1:13" ht="12.75" hidden="1">
      <c r="A525" s="82"/>
      <c r="B525" s="78"/>
      <c r="C525" s="78"/>
      <c r="D525" s="78"/>
      <c r="E525" s="78"/>
      <c r="F525" s="78"/>
      <c r="G525" s="78"/>
      <c r="H525" s="78"/>
      <c r="I525" s="78"/>
      <c r="J525" s="78"/>
      <c r="K525" s="132"/>
      <c r="L525" s="132"/>
      <c r="M525" s="133"/>
    </row>
    <row r="526" spans="1:13" ht="15.75" customHeight="1">
      <c r="A526" s="67" t="s">
        <v>17</v>
      </c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9"/>
    </row>
    <row r="527" spans="1:13" ht="15" customHeight="1">
      <c r="A527" s="86" t="s">
        <v>18</v>
      </c>
      <c r="B527" s="74"/>
      <c r="C527" s="74"/>
      <c r="D527" s="74"/>
      <c r="E527" s="74"/>
      <c r="F527" s="74"/>
      <c r="G527" s="74"/>
      <c r="H527" s="87"/>
      <c r="I527" s="73" t="s">
        <v>19</v>
      </c>
      <c r="J527" s="74"/>
      <c r="K527" s="74"/>
      <c r="L527" s="74"/>
      <c r="M527" s="75"/>
    </row>
    <row r="528" spans="1:13" ht="12.75">
      <c r="A528" s="88"/>
      <c r="B528" s="61"/>
      <c r="C528" s="61"/>
      <c r="D528" s="61"/>
      <c r="E528" s="61"/>
      <c r="F528" s="61"/>
      <c r="G528" s="61"/>
      <c r="H528" s="89"/>
      <c r="I528" s="60"/>
      <c r="J528" s="61"/>
      <c r="K528" s="61"/>
      <c r="L528" s="61"/>
      <c r="M528" s="62"/>
    </row>
    <row r="529" spans="1:13" ht="12.75">
      <c r="A529" s="88"/>
      <c r="B529" s="61"/>
      <c r="C529" s="61"/>
      <c r="D529" s="61"/>
      <c r="E529" s="61"/>
      <c r="F529" s="61"/>
      <c r="G529" s="61"/>
      <c r="H529" s="89"/>
      <c r="I529" s="60"/>
      <c r="J529" s="61"/>
      <c r="K529" s="61"/>
      <c r="L529" s="61"/>
      <c r="M529" s="62"/>
    </row>
    <row r="530" spans="1:13" ht="12.75">
      <c r="A530" s="88"/>
      <c r="B530" s="61"/>
      <c r="C530" s="61"/>
      <c r="D530" s="61"/>
      <c r="E530" s="61"/>
      <c r="F530" s="61"/>
      <c r="G530" s="61"/>
      <c r="H530" s="89"/>
      <c r="I530" s="60"/>
      <c r="J530" s="61"/>
      <c r="K530" s="61"/>
      <c r="L530" s="61"/>
      <c r="M530" s="62"/>
    </row>
    <row r="531" spans="1:13" ht="12.75">
      <c r="A531" s="88"/>
      <c r="B531" s="61"/>
      <c r="C531" s="61"/>
      <c r="D531" s="61"/>
      <c r="E531" s="61"/>
      <c r="F531" s="61"/>
      <c r="G531" s="61"/>
      <c r="H531" s="89"/>
      <c r="I531" s="60"/>
      <c r="J531" s="61"/>
      <c r="K531" s="61"/>
      <c r="L531" s="61"/>
      <c r="M531" s="62"/>
    </row>
    <row r="532" spans="1:13" ht="12.75">
      <c r="A532" s="88"/>
      <c r="B532" s="61"/>
      <c r="C532" s="61"/>
      <c r="D532" s="61"/>
      <c r="E532" s="61"/>
      <c r="F532" s="61"/>
      <c r="G532" s="61"/>
      <c r="H532" s="89"/>
      <c r="I532" s="60"/>
      <c r="J532" s="61"/>
      <c r="K532" s="61"/>
      <c r="L532" s="61"/>
      <c r="M532" s="62"/>
    </row>
    <row r="533" spans="1:13" ht="15.75" customHeight="1">
      <c r="A533" s="67" t="s">
        <v>20</v>
      </c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9"/>
    </row>
    <row r="534" spans="1:13" ht="18">
      <c r="A534" s="2" t="s">
        <v>21</v>
      </c>
      <c r="B534" s="3" t="s">
        <v>22</v>
      </c>
      <c r="C534" s="3" t="s">
        <v>23</v>
      </c>
      <c r="D534" s="3" t="s">
        <v>24</v>
      </c>
      <c r="E534" s="3" t="s">
        <v>25</v>
      </c>
      <c r="F534" s="3" t="s">
        <v>26</v>
      </c>
      <c r="G534" s="3" t="s">
        <v>27</v>
      </c>
      <c r="H534" s="3" t="s">
        <v>28</v>
      </c>
      <c r="I534" s="3" t="s">
        <v>29</v>
      </c>
      <c r="J534" s="3" t="s">
        <v>30</v>
      </c>
      <c r="K534" s="3" t="s">
        <v>31</v>
      </c>
      <c r="L534" s="3" t="s">
        <v>32</v>
      </c>
      <c r="M534" s="4" t="s">
        <v>33</v>
      </c>
    </row>
    <row r="535" spans="1:13" ht="12.75">
      <c r="A535" s="9" t="s">
        <v>10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8"/>
    </row>
    <row r="536" spans="1:13" ht="12.75">
      <c r="A536" s="9" t="s">
        <v>34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8"/>
    </row>
    <row r="537" spans="1:13" ht="12.75">
      <c r="A537" s="9" t="s">
        <v>35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8"/>
    </row>
    <row r="538" spans="1:13" ht="12.75">
      <c r="A538" s="9" t="s">
        <v>36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8"/>
    </row>
    <row r="539" spans="1:13" ht="12.75">
      <c r="A539" s="9" t="s">
        <v>37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8"/>
    </row>
    <row r="540" spans="1:13" ht="12.75">
      <c r="A540" s="9" t="s">
        <v>38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8"/>
    </row>
    <row r="541" spans="1:13" ht="12.75">
      <c r="A541" s="9" t="s">
        <v>39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8"/>
    </row>
    <row r="542" spans="1:13" ht="15.75" customHeight="1">
      <c r="A542" s="67" t="s">
        <v>40</v>
      </c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9"/>
    </row>
    <row r="543" spans="1:13" ht="12.75">
      <c r="A543" s="80" t="s">
        <v>21</v>
      </c>
      <c r="B543" s="76"/>
      <c r="C543" s="76"/>
      <c r="D543" s="76" t="s">
        <v>41</v>
      </c>
      <c r="E543" s="76"/>
      <c r="F543" s="76"/>
      <c r="G543" s="76"/>
      <c r="H543" s="76"/>
      <c r="I543" s="76" t="s">
        <v>42</v>
      </c>
      <c r="J543" s="76"/>
      <c r="K543" s="76" t="s">
        <v>43</v>
      </c>
      <c r="L543" s="76"/>
      <c r="M543" s="77"/>
    </row>
    <row r="544" spans="1:13" ht="12.75">
      <c r="A544" s="82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9"/>
    </row>
    <row r="545" spans="1:13" ht="12.75">
      <c r="A545" s="82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9"/>
    </row>
    <row r="546" spans="1:13" ht="12.75">
      <c r="A546" s="82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9"/>
    </row>
    <row r="547" spans="1:13" ht="12.75">
      <c r="A547" s="82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9"/>
    </row>
    <row r="548" spans="1:13" ht="12.75">
      <c r="A548" s="82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9"/>
    </row>
    <row r="549" spans="1:13" ht="12.75">
      <c r="A549" s="82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9"/>
    </row>
    <row r="550" spans="1:13" ht="13.5" thickBot="1">
      <c r="A550" s="137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9"/>
    </row>
    <row r="551" ht="13.5" thickBot="1"/>
    <row r="552" spans="1:13" ht="12.75" customHeight="1">
      <c r="A552" s="55" t="s">
        <v>51</v>
      </c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81"/>
    </row>
    <row r="553" spans="1:13" ht="35.25" customHeight="1">
      <c r="A553" s="103" t="s">
        <v>0</v>
      </c>
      <c r="B553" s="104"/>
      <c r="C553" s="104"/>
      <c r="D553" s="104"/>
      <c r="E553" s="105"/>
      <c r="F553" s="60"/>
      <c r="G553" s="61"/>
      <c r="H553" s="61"/>
      <c r="I553" s="61"/>
      <c r="J553" s="61"/>
      <c r="K553" s="61"/>
      <c r="L553" s="61"/>
      <c r="M553" s="62"/>
    </row>
    <row r="554" spans="1:13" ht="12.75">
      <c r="A554" s="103" t="s">
        <v>1</v>
      </c>
      <c r="B554" s="109"/>
      <c r="C554" s="109"/>
      <c r="D554" s="110"/>
      <c r="E554" s="145"/>
      <c r="F554" s="146"/>
      <c r="G554" s="146"/>
      <c r="H554" s="146"/>
      <c r="I554" s="146"/>
      <c r="J554" s="146"/>
      <c r="K554" s="146"/>
      <c r="L554" s="146"/>
      <c r="M554" s="147"/>
    </row>
    <row r="555" spans="1:13" ht="12.75">
      <c r="A555" s="111"/>
      <c r="B555" s="112"/>
      <c r="C555" s="112"/>
      <c r="D555" s="113"/>
      <c r="E555" s="148"/>
      <c r="F555" s="149"/>
      <c r="G555" s="149"/>
      <c r="H555" s="149"/>
      <c r="I555" s="149"/>
      <c r="J555" s="149"/>
      <c r="K555" s="149"/>
      <c r="L555" s="149"/>
      <c r="M555" s="150"/>
    </row>
    <row r="556" spans="1:13" ht="12.75">
      <c r="A556" s="111"/>
      <c r="B556" s="112"/>
      <c r="C556" s="112"/>
      <c r="D556" s="113"/>
      <c r="E556" s="148"/>
      <c r="F556" s="149"/>
      <c r="G556" s="149"/>
      <c r="H556" s="149"/>
      <c r="I556" s="149"/>
      <c r="J556" s="149"/>
      <c r="K556" s="149"/>
      <c r="L556" s="149"/>
      <c r="M556" s="150"/>
    </row>
    <row r="557" spans="1:13" ht="12.75">
      <c r="A557" s="111"/>
      <c r="B557" s="112"/>
      <c r="C557" s="112"/>
      <c r="D557" s="113"/>
      <c r="E557" s="148"/>
      <c r="F557" s="149"/>
      <c r="G557" s="149"/>
      <c r="H557" s="149"/>
      <c r="I557" s="149"/>
      <c r="J557" s="149"/>
      <c r="K557" s="149"/>
      <c r="L557" s="149"/>
      <c r="M557" s="150"/>
    </row>
    <row r="558" spans="1:13" ht="12.75">
      <c r="A558" s="111"/>
      <c r="B558" s="112"/>
      <c r="C558" s="112"/>
      <c r="D558" s="113"/>
      <c r="E558" s="148"/>
      <c r="F558" s="149"/>
      <c r="G558" s="149"/>
      <c r="H558" s="149"/>
      <c r="I558" s="149"/>
      <c r="J558" s="149"/>
      <c r="K558" s="149"/>
      <c r="L558" s="149"/>
      <c r="M558" s="150"/>
    </row>
    <row r="559" spans="1:13" ht="12.75">
      <c r="A559" s="114"/>
      <c r="B559" s="115"/>
      <c r="C559" s="115"/>
      <c r="D559" s="116"/>
      <c r="E559" s="151"/>
      <c r="F559" s="152"/>
      <c r="G559" s="152"/>
      <c r="H559" s="152"/>
      <c r="I559" s="152"/>
      <c r="J559" s="152"/>
      <c r="K559" s="152"/>
      <c r="L559" s="152"/>
      <c r="M559" s="153"/>
    </row>
    <row r="560" spans="1:13" ht="15.75" customHeight="1">
      <c r="A560" s="67" t="s">
        <v>2</v>
      </c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9"/>
    </row>
    <row r="561" spans="1:13" ht="15" customHeight="1">
      <c r="A561" s="86" t="s">
        <v>3</v>
      </c>
      <c r="B561" s="74"/>
      <c r="C561" s="87"/>
      <c r="D561" s="73" t="s">
        <v>4</v>
      </c>
      <c r="E561" s="74"/>
      <c r="F561" s="74"/>
      <c r="G561" s="74"/>
      <c r="H561" s="87"/>
      <c r="I561" s="73" t="s">
        <v>5</v>
      </c>
      <c r="J561" s="74"/>
      <c r="K561" s="74"/>
      <c r="L561" s="74"/>
      <c r="M561" s="75"/>
    </row>
    <row r="562" spans="1:13" ht="12.75">
      <c r="A562" s="98" t="s">
        <v>6</v>
      </c>
      <c r="B562" s="99"/>
      <c r="C562" s="99"/>
      <c r="D562" s="76" t="s">
        <v>7</v>
      </c>
      <c r="E562" s="76"/>
      <c r="F562" s="83" t="s">
        <v>8</v>
      </c>
      <c r="G562" s="84"/>
      <c r="H562" s="85"/>
      <c r="I562" s="76" t="s">
        <v>7</v>
      </c>
      <c r="J562" s="76"/>
      <c r="K562" s="83" t="s">
        <v>8</v>
      </c>
      <c r="L562" s="84"/>
      <c r="M562" s="102"/>
    </row>
    <row r="563" spans="1:13" ht="12.75">
      <c r="A563" s="98"/>
      <c r="B563" s="99"/>
      <c r="C563" s="99"/>
      <c r="D563" s="100" t="s">
        <v>9</v>
      </c>
      <c r="E563" s="100"/>
      <c r="F563" s="92"/>
      <c r="G563" s="93"/>
      <c r="H563" s="101"/>
      <c r="I563" s="100" t="s">
        <v>11</v>
      </c>
      <c r="J563" s="100"/>
      <c r="K563" s="92"/>
      <c r="L563" s="93"/>
      <c r="M563" s="94"/>
    </row>
    <row r="564" spans="1:13" ht="12.75">
      <c r="A564" s="98"/>
      <c r="B564" s="99"/>
      <c r="C564" s="99"/>
      <c r="D564" s="100" t="s">
        <v>12</v>
      </c>
      <c r="E564" s="100"/>
      <c r="F564" s="92"/>
      <c r="G564" s="93"/>
      <c r="H564" s="101"/>
      <c r="I564" s="100" t="s">
        <v>13</v>
      </c>
      <c r="J564" s="100"/>
      <c r="K564" s="92"/>
      <c r="L564" s="93"/>
      <c r="M564" s="94"/>
    </row>
    <row r="565" spans="1:26" s="28" customFormat="1" ht="29.25" customHeight="1">
      <c r="A565" s="155" t="s">
        <v>90</v>
      </c>
      <c r="B565" s="156"/>
      <c r="C565" s="156"/>
      <c r="D565" s="156"/>
      <c r="E565" s="157"/>
      <c r="F565" s="155" t="s">
        <v>91</v>
      </c>
      <c r="G565" s="156"/>
      <c r="H565" s="29">
        <f>'Obiettivi Area '!Q16</f>
        <v>0</v>
      </c>
      <c r="I565" s="155" t="s">
        <v>92</v>
      </c>
      <c r="J565" s="156"/>
      <c r="K565" s="157"/>
      <c r="L565" s="164">
        <f>'Obiettivi Area '!L16</f>
        <v>0</v>
      </c>
      <c r="M565" s="165"/>
      <c r="N565" s="31"/>
      <c r="O565" s="31"/>
      <c r="P565" s="31"/>
      <c r="Q565" s="166"/>
      <c r="R565" s="166"/>
      <c r="S565" s="32"/>
      <c r="T565" s="166"/>
      <c r="U565" s="166"/>
      <c r="V565" s="32"/>
      <c r="W565" s="33"/>
      <c r="X565" s="34"/>
      <c r="Y565" s="6"/>
      <c r="Z565" s="6"/>
    </row>
    <row r="566" spans="1:13" ht="15.75" hidden="1">
      <c r="A566" s="95" t="s">
        <v>14</v>
      </c>
      <c r="B566" s="96"/>
      <c r="C566" s="96"/>
      <c r="D566" s="96"/>
      <c r="E566" s="96" t="s">
        <v>15</v>
      </c>
      <c r="F566" s="96"/>
      <c r="G566" s="96"/>
      <c r="H566" s="96"/>
      <c r="I566" s="96"/>
      <c r="J566" s="96"/>
      <c r="K566" s="96" t="s">
        <v>16</v>
      </c>
      <c r="L566" s="96"/>
      <c r="M566" s="97"/>
    </row>
    <row r="567" spans="1:13" ht="12.75" hidden="1">
      <c r="A567" s="82"/>
      <c r="B567" s="78"/>
      <c r="C567" s="78"/>
      <c r="D567" s="78"/>
      <c r="E567" s="78"/>
      <c r="F567" s="78"/>
      <c r="G567" s="78"/>
      <c r="H567" s="78"/>
      <c r="I567" s="78"/>
      <c r="J567" s="78"/>
      <c r="K567" s="132"/>
      <c r="L567" s="132"/>
      <c r="M567" s="133"/>
    </row>
    <row r="568" spans="1:13" ht="12.75" hidden="1">
      <c r="A568" s="82"/>
      <c r="B568" s="78"/>
      <c r="C568" s="78"/>
      <c r="D568" s="78"/>
      <c r="E568" s="78"/>
      <c r="F568" s="78"/>
      <c r="G568" s="78"/>
      <c r="H568" s="78"/>
      <c r="I568" s="78"/>
      <c r="J568" s="78"/>
      <c r="K568" s="132"/>
      <c r="L568" s="132"/>
      <c r="M568" s="133"/>
    </row>
    <row r="569" spans="1:13" ht="12.75" hidden="1">
      <c r="A569" s="82"/>
      <c r="B569" s="78"/>
      <c r="C569" s="78"/>
      <c r="D569" s="78"/>
      <c r="E569" s="78"/>
      <c r="F569" s="78"/>
      <c r="G569" s="78"/>
      <c r="H569" s="78"/>
      <c r="I569" s="78"/>
      <c r="J569" s="78"/>
      <c r="K569" s="132"/>
      <c r="L569" s="132"/>
      <c r="M569" s="133"/>
    </row>
    <row r="570" spans="1:13" ht="15.75" customHeight="1">
      <c r="A570" s="67" t="s">
        <v>17</v>
      </c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9"/>
    </row>
    <row r="571" spans="1:13" ht="15" customHeight="1">
      <c r="A571" s="86" t="s">
        <v>18</v>
      </c>
      <c r="B571" s="74"/>
      <c r="C571" s="74"/>
      <c r="D571" s="74"/>
      <c r="E571" s="74"/>
      <c r="F571" s="74"/>
      <c r="G571" s="74"/>
      <c r="H571" s="87"/>
      <c r="I571" s="73" t="s">
        <v>19</v>
      </c>
      <c r="J571" s="74"/>
      <c r="K571" s="74"/>
      <c r="L571" s="74"/>
      <c r="M571" s="75"/>
    </row>
    <row r="572" spans="1:13" ht="12.75">
      <c r="A572" s="88"/>
      <c r="B572" s="61"/>
      <c r="C572" s="61"/>
      <c r="D572" s="61"/>
      <c r="E572" s="61"/>
      <c r="F572" s="61"/>
      <c r="G572" s="61"/>
      <c r="H572" s="89"/>
      <c r="I572" s="60"/>
      <c r="J572" s="61"/>
      <c r="K572" s="61"/>
      <c r="L572" s="61"/>
      <c r="M572" s="62"/>
    </row>
    <row r="573" spans="1:13" ht="12.75">
      <c r="A573" s="88"/>
      <c r="B573" s="61"/>
      <c r="C573" s="61"/>
      <c r="D573" s="61"/>
      <c r="E573" s="61"/>
      <c r="F573" s="61"/>
      <c r="G573" s="61"/>
      <c r="H573" s="89"/>
      <c r="I573" s="60"/>
      <c r="J573" s="61"/>
      <c r="K573" s="61"/>
      <c r="L573" s="61"/>
      <c r="M573" s="62"/>
    </row>
    <row r="574" spans="1:13" ht="12.75">
      <c r="A574" s="88"/>
      <c r="B574" s="61"/>
      <c r="C574" s="61"/>
      <c r="D574" s="61"/>
      <c r="E574" s="61"/>
      <c r="F574" s="61"/>
      <c r="G574" s="61"/>
      <c r="H574" s="89"/>
      <c r="I574" s="60"/>
      <c r="J574" s="61"/>
      <c r="K574" s="61"/>
      <c r="L574" s="61"/>
      <c r="M574" s="62"/>
    </row>
    <row r="575" spans="1:13" ht="12.75">
      <c r="A575" s="88"/>
      <c r="B575" s="61"/>
      <c r="C575" s="61"/>
      <c r="D575" s="61"/>
      <c r="E575" s="61"/>
      <c r="F575" s="61"/>
      <c r="G575" s="61"/>
      <c r="H575" s="89"/>
      <c r="I575" s="60"/>
      <c r="J575" s="61"/>
      <c r="K575" s="61"/>
      <c r="L575" s="61"/>
      <c r="M575" s="62"/>
    </row>
    <row r="576" spans="1:13" ht="12.75">
      <c r="A576" s="88"/>
      <c r="B576" s="61"/>
      <c r="C576" s="61"/>
      <c r="D576" s="61"/>
      <c r="E576" s="61"/>
      <c r="F576" s="61"/>
      <c r="G576" s="61"/>
      <c r="H576" s="89"/>
      <c r="I576" s="60"/>
      <c r="J576" s="61"/>
      <c r="K576" s="61"/>
      <c r="L576" s="61"/>
      <c r="M576" s="62"/>
    </row>
    <row r="577" spans="1:13" ht="15.75" customHeight="1">
      <c r="A577" s="67" t="s">
        <v>20</v>
      </c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9"/>
    </row>
    <row r="578" spans="1:13" ht="18">
      <c r="A578" s="2" t="s">
        <v>21</v>
      </c>
      <c r="B578" s="3" t="s">
        <v>22</v>
      </c>
      <c r="C578" s="3" t="s">
        <v>23</v>
      </c>
      <c r="D578" s="3" t="s">
        <v>24</v>
      </c>
      <c r="E578" s="3" t="s">
        <v>25</v>
      </c>
      <c r="F578" s="3" t="s">
        <v>26</v>
      </c>
      <c r="G578" s="3" t="s">
        <v>27</v>
      </c>
      <c r="H578" s="3" t="s">
        <v>28</v>
      </c>
      <c r="I578" s="3" t="s">
        <v>29</v>
      </c>
      <c r="J578" s="3" t="s">
        <v>30</v>
      </c>
      <c r="K578" s="3" t="s">
        <v>31</v>
      </c>
      <c r="L578" s="3" t="s">
        <v>32</v>
      </c>
      <c r="M578" s="4" t="s">
        <v>33</v>
      </c>
    </row>
    <row r="579" spans="1:13" ht="12.75">
      <c r="A579" s="9" t="s">
        <v>10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8"/>
    </row>
    <row r="580" spans="1:13" ht="12.75">
      <c r="A580" s="9" t="s">
        <v>34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8"/>
    </row>
    <row r="581" spans="1:13" ht="12.75">
      <c r="A581" s="9" t="s">
        <v>35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8"/>
    </row>
    <row r="582" spans="1:13" ht="12.75">
      <c r="A582" s="9" t="s">
        <v>36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8"/>
    </row>
    <row r="583" spans="1:13" ht="12.75">
      <c r="A583" s="9" t="s">
        <v>37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8"/>
    </row>
    <row r="584" spans="1:13" ht="12.75">
      <c r="A584" s="9" t="s">
        <v>38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8"/>
    </row>
    <row r="585" spans="1:13" ht="12.75">
      <c r="A585" s="9" t="s">
        <v>39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8"/>
    </row>
    <row r="586" spans="1:13" ht="15.75" customHeight="1">
      <c r="A586" s="67" t="s">
        <v>40</v>
      </c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9"/>
    </row>
    <row r="587" spans="1:13" ht="12.75">
      <c r="A587" s="80" t="s">
        <v>21</v>
      </c>
      <c r="B587" s="76"/>
      <c r="C587" s="76"/>
      <c r="D587" s="76" t="s">
        <v>41</v>
      </c>
      <c r="E587" s="76"/>
      <c r="F587" s="76"/>
      <c r="G587" s="76"/>
      <c r="H587" s="76"/>
      <c r="I587" s="76" t="s">
        <v>42</v>
      </c>
      <c r="J587" s="76"/>
      <c r="K587" s="76" t="s">
        <v>43</v>
      </c>
      <c r="L587" s="76"/>
      <c r="M587" s="77"/>
    </row>
    <row r="588" spans="1:13" ht="12.75">
      <c r="A588" s="82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9"/>
    </row>
    <row r="589" spans="1:13" ht="12.75">
      <c r="A589" s="82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9"/>
    </row>
    <row r="590" spans="1:13" ht="12.75">
      <c r="A590" s="82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9"/>
    </row>
    <row r="591" spans="1:13" ht="12.75">
      <c r="A591" s="82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9"/>
    </row>
    <row r="592" spans="1:13" ht="12.75">
      <c r="A592" s="82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9"/>
    </row>
    <row r="593" spans="1:13" ht="12.75">
      <c r="A593" s="82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9"/>
    </row>
    <row r="594" spans="1:13" ht="13.5" thickBot="1">
      <c r="A594" s="137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9"/>
    </row>
    <row r="595" ht="13.5" thickBot="1"/>
    <row r="596" spans="1:13" ht="12.75" customHeight="1">
      <c r="A596" s="55" t="s">
        <v>52</v>
      </c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81"/>
    </row>
    <row r="597" spans="1:13" ht="35.25" customHeight="1">
      <c r="A597" s="103" t="s">
        <v>0</v>
      </c>
      <c r="B597" s="104"/>
      <c r="C597" s="104"/>
      <c r="D597" s="104"/>
      <c r="E597" s="105"/>
      <c r="F597" s="60"/>
      <c r="G597" s="61"/>
      <c r="H597" s="61"/>
      <c r="I597" s="61"/>
      <c r="J597" s="61"/>
      <c r="K597" s="61"/>
      <c r="L597" s="61"/>
      <c r="M597" s="62"/>
    </row>
    <row r="598" spans="1:13" ht="12.75">
      <c r="A598" s="103" t="s">
        <v>1</v>
      </c>
      <c r="B598" s="109"/>
      <c r="C598" s="109"/>
      <c r="D598" s="110"/>
      <c r="E598" s="145"/>
      <c r="F598" s="146"/>
      <c r="G598" s="146"/>
      <c r="H598" s="146"/>
      <c r="I598" s="146"/>
      <c r="J598" s="146"/>
      <c r="K598" s="146"/>
      <c r="L598" s="146"/>
      <c r="M598" s="147"/>
    </row>
    <row r="599" spans="1:13" ht="12.75">
      <c r="A599" s="111"/>
      <c r="B599" s="112"/>
      <c r="C599" s="112"/>
      <c r="D599" s="113"/>
      <c r="E599" s="148"/>
      <c r="F599" s="149"/>
      <c r="G599" s="149"/>
      <c r="H599" s="149"/>
      <c r="I599" s="149"/>
      <c r="J599" s="149"/>
      <c r="K599" s="149"/>
      <c r="L599" s="149"/>
      <c r="M599" s="150"/>
    </row>
    <row r="600" spans="1:13" ht="12.75">
      <c r="A600" s="111"/>
      <c r="B600" s="112"/>
      <c r="C600" s="112"/>
      <c r="D600" s="113"/>
      <c r="E600" s="148"/>
      <c r="F600" s="149"/>
      <c r="G600" s="149"/>
      <c r="H600" s="149"/>
      <c r="I600" s="149"/>
      <c r="J600" s="149"/>
      <c r="K600" s="149"/>
      <c r="L600" s="149"/>
      <c r="M600" s="150"/>
    </row>
    <row r="601" spans="1:13" ht="12.75">
      <c r="A601" s="111"/>
      <c r="B601" s="112"/>
      <c r="C601" s="112"/>
      <c r="D601" s="113"/>
      <c r="E601" s="148"/>
      <c r="F601" s="149"/>
      <c r="G601" s="149"/>
      <c r="H601" s="149"/>
      <c r="I601" s="149"/>
      <c r="J601" s="149"/>
      <c r="K601" s="149"/>
      <c r="L601" s="149"/>
      <c r="M601" s="150"/>
    </row>
    <row r="602" spans="1:13" ht="12.75">
      <c r="A602" s="111"/>
      <c r="B602" s="112"/>
      <c r="C602" s="112"/>
      <c r="D602" s="113"/>
      <c r="E602" s="148"/>
      <c r="F602" s="149"/>
      <c r="G602" s="149"/>
      <c r="H602" s="149"/>
      <c r="I602" s="149"/>
      <c r="J602" s="149"/>
      <c r="K602" s="149"/>
      <c r="L602" s="149"/>
      <c r="M602" s="150"/>
    </row>
    <row r="603" spans="1:13" ht="12.75">
      <c r="A603" s="114"/>
      <c r="B603" s="115"/>
      <c r="C603" s="115"/>
      <c r="D603" s="116"/>
      <c r="E603" s="151"/>
      <c r="F603" s="152"/>
      <c r="G603" s="152"/>
      <c r="H603" s="152"/>
      <c r="I603" s="152"/>
      <c r="J603" s="152"/>
      <c r="K603" s="152"/>
      <c r="L603" s="152"/>
      <c r="M603" s="153"/>
    </row>
    <row r="604" spans="1:13" ht="15.75" customHeight="1">
      <c r="A604" s="67" t="s">
        <v>2</v>
      </c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9"/>
    </row>
    <row r="605" spans="1:13" ht="15" customHeight="1">
      <c r="A605" s="86" t="s">
        <v>3</v>
      </c>
      <c r="B605" s="74"/>
      <c r="C605" s="87"/>
      <c r="D605" s="73" t="s">
        <v>4</v>
      </c>
      <c r="E605" s="74"/>
      <c r="F605" s="74"/>
      <c r="G605" s="74"/>
      <c r="H605" s="87"/>
      <c r="I605" s="73" t="s">
        <v>5</v>
      </c>
      <c r="J605" s="74"/>
      <c r="K605" s="74"/>
      <c r="L605" s="74"/>
      <c r="M605" s="75"/>
    </row>
    <row r="606" spans="1:13" ht="12.75">
      <c r="A606" s="98" t="s">
        <v>6</v>
      </c>
      <c r="B606" s="99"/>
      <c r="C606" s="99"/>
      <c r="D606" s="76" t="s">
        <v>7</v>
      </c>
      <c r="E606" s="76"/>
      <c r="F606" s="83" t="s">
        <v>8</v>
      </c>
      <c r="G606" s="84"/>
      <c r="H606" s="85"/>
      <c r="I606" s="76" t="s">
        <v>7</v>
      </c>
      <c r="J606" s="76"/>
      <c r="K606" s="83" t="s">
        <v>8</v>
      </c>
      <c r="L606" s="84"/>
      <c r="M606" s="102"/>
    </row>
    <row r="607" spans="1:13" ht="12.75">
      <c r="A607" s="98"/>
      <c r="B607" s="99"/>
      <c r="C607" s="99"/>
      <c r="D607" s="100" t="s">
        <v>9</v>
      </c>
      <c r="E607" s="100"/>
      <c r="F607" s="92"/>
      <c r="G607" s="93"/>
      <c r="H607" s="101"/>
      <c r="I607" s="100" t="s">
        <v>11</v>
      </c>
      <c r="J607" s="100"/>
      <c r="K607" s="92"/>
      <c r="L607" s="93"/>
      <c r="M607" s="94"/>
    </row>
    <row r="608" spans="1:13" ht="12.75">
      <c r="A608" s="98"/>
      <c r="B608" s="99"/>
      <c r="C608" s="99"/>
      <c r="D608" s="100" t="s">
        <v>12</v>
      </c>
      <c r="E608" s="100"/>
      <c r="F608" s="92"/>
      <c r="G608" s="93"/>
      <c r="H608" s="101"/>
      <c r="I608" s="100" t="s">
        <v>13</v>
      </c>
      <c r="J608" s="100"/>
      <c r="K608" s="92"/>
      <c r="L608" s="93"/>
      <c r="M608" s="94"/>
    </row>
    <row r="609" spans="1:26" s="28" customFormat="1" ht="29.25" customHeight="1">
      <c r="A609" s="155" t="s">
        <v>90</v>
      </c>
      <c r="B609" s="156"/>
      <c r="C609" s="156"/>
      <c r="D609" s="156"/>
      <c r="E609" s="157"/>
      <c r="F609" s="155" t="s">
        <v>91</v>
      </c>
      <c r="G609" s="156"/>
      <c r="H609" s="29">
        <f>'Obiettivi Area '!Q17</f>
        <v>0</v>
      </c>
      <c r="I609" s="155" t="s">
        <v>92</v>
      </c>
      <c r="J609" s="156"/>
      <c r="K609" s="157"/>
      <c r="L609" s="164">
        <f>'Obiettivi Area '!L17</f>
        <v>0</v>
      </c>
      <c r="M609" s="165"/>
      <c r="N609" s="31"/>
      <c r="O609" s="31"/>
      <c r="P609" s="31"/>
      <c r="Q609" s="166"/>
      <c r="R609" s="166"/>
      <c r="S609" s="32"/>
      <c r="T609" s="166"/>
      <c r="U609" s="166"/>
      <c r="V609" s="32"/>
      <c r="W609" s="33"/>
      <c r="X609" s="34"/>
      <c r="Y609" s="6"/>
      <c r="Z609" s="6"/>
    </row>
    <row r="610" spans="1:13" ht="15.75" hidden="1">
      <c r="A610" s="95" t="s">
        <v>14</v>
      </c>
      <c r="B610" s="96"/>
      <c r="C610" s="96"/>
      <c r="D610" s="96"/>
      <c r="E610" s="96" t="s">
        <v>15</v>
      </c>
      <c r="F610" s="96"/>
      <c r="G610" s="96"/>
      <c r="H610" s="96"/>
      <c r="I610" s="96"/>
      <c r="J610" s="96"/>
      <c r="K610" s="96" t="s">
        <v>16</v>
      </c>
      <c r="L610" s="96"/>
      <c r="M610" s="97"/>
    </row>
    <row r="611" spans="1:13" ht="12.75" hidden="1">
      <c r="A611" s="82"/>
      <c r="B611" s="78"/>
      <c r="C611" s="78"/>
      <c r="D611" s="78"/>
      <c r="E611" s="78"/>
      <c r="F611" s="78"/>
      <c r="G611" s="78"/>
      <c r="H611" s="78"/>
      <c r="I611" s="78"/>
      <c r="J611" s="78"/>
      <c r="K611" s="132"/>
      <c r="L611" s="132"/>
      <c r="M611" s="133"/>
    </row>
    <row r="612" spans="1:13" ht="12.75" hidden="1">
      <c r="A612" s="82"/>
      <c r="B612" s="78"/>
      <c r="C612" s="78"/>
      <c r="D612" s="78"/>
      <c r="E612" s="78"/>
      <c r="F612" s="78"/>
      <c r="G612" s="78"/>
      <c r="H612" s="78"/>
      <c r="I612" s="78"/>
      <c r="J612" s="78"/>
      <c r="K612" s="132"/>
      <c r="L612" s="132"/>
      <c r="M612" s="133"/>
    </row>
    <row r="613" spans="1:13" ht="12.75" hidden="1">
      <c r="A613" s="82"/>
      <c r="B613" s="78"/>
      <c r="C613" s="78"/>
      <c r="D613" s="78"/>
      <c r="E613" s="78"/>
      <c r="F613" s="78"/>
      <c r="G613" s="78"/>
      <c r="H613" s="78"/>
      <c r="I613" s="78"/>
      <c r="J613" s="78"/>
      <c r="K613" s="132"/>
      <c r="L613" s="132"/>
      <c r="M613" s="133"/>
    </row>
    <row r="614" spans="1:13" ht="15.75" customHeight="1">
      <c r="A614" s="67" t="s">
        <v>17</v>
      </c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9"/>
    </row>
    <row r="615" spans="1:13" ht="15" customHeight="1">
      <c r="A615" s="86" t="s">
        <v>18</v>
      </c>
      <c r="B615" s="74"/>
      <c r="C615" s="74"/>
      <c r="D615" s="74"/>
      <c r="E615" s="74"/>
      <c r="F615" s="74"/>
      <c r="G615" s="74"/>
      <c r="H615" s="87"/>
      <c r="I615" s="73" t="s">
        <v>19</v>
      </c>
      <c r="J615" s="74"/>
      <c r="K615" s="74"/>
      <c r="L615" s="74"/>
      <c r="M615" s="75"/>
    </row>
    <row r="616" spans="1:13" ht="12.75">
      <c r="A616" s="88"/>
      <c r="B616" s="61"/>
      <c r="C616" s="61"/>
      <c r="D616" s="61"/>
      <c r="E616" s="61"/>
      <c r="F616" s="61"/>
      <c r="G616" s="61"/>
      <c r="H616" s="89"/>
      <c r="I616" s="60"/>
      <c r="J616" s="61"/>
      <c r="K616" s="61"/>
      <c r="L616" s="61"/>
      <c r="M616" s="62"/>
    </row>
    <row r="617" spans="1:13" ht="12.75">
      <c r="A617" s="88"/>
      <c r="B617" s="61"/>
      <c r="C617" s="61"/>
      <c r="D617" s="61"/>
      <c r="E617" s="61"/>
      <c r="F617" s="61"/>
      <c r="G617" s="61"/>
      <c r="H617" s="89"/>
      <c r="I617" s="60"/>
      <c r="J617" s="61"/>
      <c r="K617" s="61"/>
      <c r="L617" s="61"/>
      <c r="M617" s="62"/>
    </row>
    <row r="618" spans="1:13" ht="12.75">
      <c r="A618" s="88"/>
      <c r="B618" s="61"/>
      <c r="C618" s="61"/>
      <c r="D618" s="61"/>
      <c r="E618" s="61"/>
      <c r="F618" s="61"/>
      <c r="G618" s="61"/>
      <c r="H618" s="89"/>
      <c r="I618" s="60"/>
      <c r="J618" s="61"/>
      <c r="K618" s="61"/>
      <c r="L618" s="61"/>
      <c r="M618" s="62"/>
    </row>
    <row r="619" spans="1:13" ht="12.75">
      <c r="A619" s="88"/>
      <c r="B619" s="61"/>
      <c r="C619" s="61"/>
      <c r="D619" s="61"/>
      <c r="E619" s="61"/>
      <c r="F619" s="61"/>
      <c r="G619" s="61"/>
      <c r="H619" s="89"/>
      <c r="I619" s="60"/>
      <c r="J619" s="61"/>
      <c r="K619" s="61"/>
      <c r="L619" s="61"/>
      <c r="M619" s="62"/>
    </row>
    <row r="620" spans="1:13" ht="12.75">
      <c r="A620" s="88"/>
      <c r="B620" s="61"/>
      <c r="C620" s="61"/>
      <c r="D620" s="61"/>
      <c r="E620" s="61"/>
      <c r="F620" s="61"/>
      <c r="G620" s="61"/>
      <c r="H620" s="89"/>
      <c r="I620" s="60"/>
      <c r="J620" s="61"/>
      <c r="K620" s="61"/>
      <c r="L620" s="61"/>
      <c r="M620" s="62"/>
    </row>
    <row r="621" spans="1:13" ht="15.75" customHeight="1">
      <c r="A621" s="67" t="s">
        <v>20</v>
      </c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9"/>
    </row>
    <row r="622" spans="1:13" ht="18">
      <c r="A622" s="2" t="s">
        <v>21</v>
      </c>
      <c r="B622" s="3" t="s">
        <v>22</v>
      </c>
      <c r="C622" s="3" t="s">
        <v>23</v>
      </c>
      <c r="D622" s="3" t="s">
        <v>24</v>
      </c>
      <c r="E622" s="3" t="s">
        <v>25</v>
      </c>
      <c r="F622" s="3" t="s">
        <v>26</v>
      </c>
      <c r="G622" s="3" t="s">
        <v>27</v>
      </c>
      <c r="H622" s="3" t="s">
        <v>28</v>
      </c>
      <c r="I622" s="3" t="s">
        <v>29</v>
      </c>
      <c r="J622" s="3" t="s">
        <v>30</v>
      </c>
      <c r="K622" s="3" t="s">
        <v>31</v>
      </c>
      <c r="L622" s="3" t="s">
        <v>32</v>
      </c>
      <c r="M622" s="4" t="s">
        <v>33</v>
      </c>
    </row>
    <row r="623" spans="1:13" ht="12.75">
      <c r="A623" s="9" t="s">
        <v>10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8"/>
    </row>
    <row r="624" spans="1:13" ht="12.75">
      <c r="A624" s="9" t="s">
        <v>34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8"/>
    </row>
    <row r="625" spans="1:13" ht="12.75">
      <c r="A625" s="9" t="s">
        <v>35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8"/>
    </row>
    <row r="626" spans="1:13" ht="12.75">
      <c r="A626" s="9" t="s">
        <v>36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8"/>
    </row>
    <row r="627" spans="1:13" ht="12.75">
      <c r="A627" s="9" t="s">
        <v>37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8"/>
    </row>
    <row r="628" spans="1:13" ht="12.75">
      <c r="A628" s="9" t="s">
        <v>38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8"/>
    </row>
    <row r="629" spans="1:13" ht="12.75">
      <c r="A629" s="9" t="s">
        <v>39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8"/>
    </row>
    <row r="630" spans="1:13" ht="15.75" customHeight="1">
      <c r="A630" s="67" t="s">
        <v>40</v>
      </c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9"/>
    </row>
    <row r="631" spans="1:13" ht="12.75">
      <c r="A631" s="80" t="s">
        <v>21</v>
      </c>
      <c r="B631" s="76"/>
      <c r="C631" s="76"/>
      <c r="D631" s="76" t="s">
        <v>41</v>
      </c>
      <c r="E631" s="76"/>
      <c r="F631" s="76"/>
      <c r="G631" s="76"/>
      <c r="H631" s="76"/>
      <c r="I631" s="76" t="s">
        <v>42</v>
      </c>
      <c r="J631" s="76"/>
      <c r="K631" s="76" t="s">
        <v>43</v>
      </c>
      <c r="L631" s="76"/>
      <c r="M631" s="77"/>
    </row>
    <row r="632" spans="1:13" ht="12.75">
      <c r="A632" s="82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9"/>
    </row>
    <row r="633" spans="1:13" ht="12.75">
      <c r="A633" s="82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9"/>
    </row>
    <row r="634" spans="1:13" ht="12.75">
      <c r="A634" s="82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9"/>
    </row>
    <row r="635" spans="1:13" ht="12.75">
      <c r="A635" s="82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9"/>
    </row>
    <row r="636" spans="1:13" ht="12.75">
      <c r="A636" s="82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9"/>
    </row>
    <row r="637" spans="1:13" ht="12.75">
      <c r="A637" s="82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9"/>
    </row>
    <row r="638" spans="1:13" ht="13.5" thickBot="1">
      <c r="A638" s="137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9"/>
    </row>
    <row r="639" ht="13.5" thickBot="1"/>
    <row r="640" spans="1:13" ht="12.75" customHeight="1">
      <c r="A640" s="55" t="s">
        <v>53</v>
      </c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81"/>
    </row>
    <row r="641" spans="1:13" ht="35.25" customHeight="1">
      <c r="A641" s="103" t="s">
        <v>0</v>
      </c>
      <c r="B641" s="104"/>
      <c r="C641" s="104"/>
      <c r="D641" s="104"/>
      <c r="E641" s="105"/>
      <c r="F641" s="60"/>
      <c r="G641" s="61"/>
      <c r="H641" s="61"/>
      <c r="I641" s="61"/>
      <c r="J641" s="61"/>
      <c r="K641" s="61"/>
      <c r="L641" s="61"/>
      <c r="M641" s="62"/>
    </row>
    <row r="642" spans="1:13" ht="12.75">
      <c r="A642" s="103" t="s">
        <v>1</v>
      </c>
      <c r="B642" s="109"/>
      <c r="C642" s="109"/>
      <c r="D642" s="110"/>
      <c r="E642" s="145"/>
      <c r="F642" s="146"/>
      <c r="G642" s="146"/>
      <c r="H642" s="146"/>
      <c r="I642" s="146"/>
      <c r="J642" s="146"/>
      <c r="K642" s="146"/>
      <c r="L642" s="146"/>
      <c r="M642" s="147"/>
    </row>
    <row r="643" spans="1:13" ht="12.75">
      <c r="A643" s="111"/>
      <c r="B643" s="112"/>
      <c r="C643" s="112"/>
      <c r="D643" s="113"/>
      <c r="E643" s="148"/>
      <c r="F643" s="149"/>
      <c r="G643" s="149"/>
      <c r="H643" s="149"/>
      <c r="I643" s="149"/>
      <c r="J643" s="149"/>
      <c r="K643" s="149"/>
      <c r="L643" s="149"/>
      <c r="M643" s="150"/>
    </row>
    <row r="644" spans="1:13" ht="12.75">
      <c r="A644" s="111"/>
      <c r="B644" s="112"/>
      <c r="C644" s="112"/>
      <c r="D644" s="113"/>
      <c r="E644" s="148"/>
      <c r="F644" s="149"/>
      <c r="G644" s="149"/>
      <c r="H644" s="149"/>
      <c r="I644" s="149"/>
      <c r="J644" s="149"/>
      <c r="K644" s="149"/>
      <c r="L644" s="149"/>
      <c r="M644" s="150"/>
    </row>
    <row r="645" spans="1:13" ht="12.75">
      <c r="A645" s="111"/>
      <c r="B645" s="112"/>
      <c r="C645" s="112"/>
      <c r="D645" s="113"/>
      <c r="E645" s="148"/>
      <c r="F645" s="149"/>
      <c r="G645" s="149"/>
      <c r="H645" s="149"/>
      <c r="I645" s="149"/>
      <c r="J645" s="149"/>
      <c r="K645" s="149"/>
      <c r="L645" s="149"/>
      <c r="M645" s="150"/>
    </row>
    <row r="646" spans="1:13" ht="12.75">
      <c r="A646" s="111"/>
      <c r="B646" s="112"/>
      <c r="C646" s="112"/>
      <c r="D646" s="113"/>
      <c r="E646" s="148"/>
      <c r="F646" s="149"/>
      <c r="G646" s="149"/>
      <c r="H646" s="149"/>
      <c r="I646" s="149"/>
      <c r="J646" s="149"/>
      <c r="K646" s="149"/>
      <c r="L646" s="149"/>
      <c r="M646" s="150"/>
    </row>
    <row r="647" spans="1:13" ht="12.75">
      <c r="A647" s="114"/>
      <c r="B647" s="115"/>
      <c r="C647" s="115"/>
      <c r="D647" s="116"/>
      <c r="E647" s="151"/>
      <c r="F647" s="152"/>
      <c r="G647" s="152"/>
      <c r="H647" s="152"/>
      <c r="I647" s="152"/>
      <c r="J647" s="152"/>
      <c r="K647" s="152"/>
      <c r="L647" s="152"/>
      <c r="M647" s="153"/>
    </row>
    <row r="648" spans="1:13" ht="15.75" customHeight="1">
      <c r="A648" s="67" t="s">
        <v>2</v>
      </c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9"/>
    </row>
    <row r="649" spans="1:13" ht="15" customHeight="1">
      <c r="A649" s="86" t="s">
        <v>3</v>
      </c>
      <c r="B649" s="74"/>
      <c r="C649" s="87"/>
      <c r="D649" s="73" t="s">
        <v>4</v>
      </c>
      <c r="E649" s="74"/>
      <c r="F649" s="74"/>
      <c r="G649" s="74"/>
      <c r="H649" s="87"/>
      <c r="I649" s="73" t="s">
        <v>5</v>
      </c>
      <c r="J649" s="74"/>
      <c r="K649" s="74"/>
      <c r="L649" s="74"/>
      <c r="M649" s="75"/>
    </row>
    <row r="650" spans="1:13" ht="12.75">
      <c r="A650" s="98" t="s">
        <v>6</v>
      </c>
      <c r="B650" s="99"/>
      <c r="C650" s="99"/>
      <c r="D650" s="76" t="s">
        <v>7</v>
      </c>
      <c r="E650" s="76"/>
      <c r="F650" s="83" t="s">
        <v>8</v>
      </c>
      <c r="G650" s="84"/>
      <c r="H650" s="85"/>
      <c r="I650" s="76" t="s">
        <v>7</v>
      </c>
      <c r="J650" s="76"/>
      <c r="K650" s="83" t="s">
        <v>8</v>
      </c>
      <c r="L650" s="84"/>
      <c r="M650" s="102"/>
    </row>
    <row r="651" spans="1:13" ht="12.75">
      <c r="A651" s="98"/>
      <c r="B651" s="99"/>
      <c r="C651" s="99"/>
      <c r="D651" s="100" t="s">
        <v>9</v>
      </c>
      <c r="E651" s="100"/>
      <c r="F651" s="92"/>
      <c r="G651" s="93"/>
      <c r="H651" s="101"/>
      <c r="I651" s="100" t="s">
        <v>11</v>
      </c>
      <c r="J651" s="100"/>
      <c r="K651" s="92"/>
      <c r="L651" s="93"/>
      <c r="M651" s="94"/>
    </row>
    <row r="652" spans="1:13" ht="12.75">
      <c r="A652" s="98"/>
      <c r="B652" s="99"/>
      <c r="C652" s="99"/>
      <c r="D652" s="100" t="s">
        <v>12</v>
      </c>
      <c r="E652" s="100"/>
      <c r="F652" s="92"/>
      <c r="G652" s="93"/>
      <c r="H652" s="101"/>
      <c r="I652" s="100" t="s">
        <v>13</v>
      </c>
      <c r="J652" s="100"/>
      <c r="K652" s="92"/>
      <c r="L652" s="93"/>
      <c r="M652" s="94"/>
    </row>
    <row r="653" spans="1:26" s="28" customFormat="1" ht="29.25" customHeight="1">
      <c r="A653" s="155" t="s">
        <v>90</v>
      </c>
      <c r="B653" s="156"/>
      <c r="C653" s="156"/>
      <c r="D653" s="156"/>
      <c r="E653" s="157"/>
      <c r="F653" s="155" t="s">
        <v>91</v>
      </c>
      <c r="G653" s="156"/>
      <c r="H653" s="29">
        <f>'Obiettivi Area '!Q18</f>
        <v>0</v>
      </c>
      <c r="I653" s="155" t="s">
        <v>92</v>
      </c>
      <c r="J653" s="156"/>
      <c r="K653" s="157"/>
      <c r="L653" s="164">
        <f>'Obiettivi Area '!L18</f>
        <v>0</v>
      </c>
      <c r="M653" s="165"/>
      <c r="N653" s="31"/>
      <c r="O653" s="31"/>
      <c r="P653" s="31"/>
      <c r="Q653" s="166"/>
      <c r="R653" s="166"/>
      <c r="S653" s="32"/>
      <c r="T653" s="166"/>
      <c r="U653" s="166"/>
      <c r="V653" s="32"/>
      <c r="W653" s="33"/>
      <c r="X653" s="34"/>
      <c r="Y653" s="6"/>
      <c r="Z653" s="6"/>
    </row>
    <row r="654" spans="1:13" ht="15.75" hidden="1">
      <c r="A654" s="95" t="s">
        <v>14</v>
      </c>
      <c r="B654" s="96"/>
      <c r="C654" s="96"/>
      <c r="D654" s="96"/>
      <c r="E654" s="96" t="s">
        <v>15</v>
      </c>
      <c r="F654" s="96"/>
      <c r="G654" s="96"/>
      <c r="H654" s="96"/>
      <c r="I654" s="96"/>
      <c r="J654" s="96"/>
      <c r="K654" s="96" t="s">
        <v>16</v>
      </c>
      <c r="L654" s="96"/>
      <c r="M654" s="97"/>
    </row>
    <row r="655" spans="1:13" ht="12.75" hidden="1">
      <c r="A655" s="82"/>
      <c r="B655" s="78"/>
      <c r="C655" s="78"/>
      <c r="D655" s="78"/>
      <c r="E655" s="78"/>
      <c r="F655" s="78"/>
      <c r="G655" s="78"/>
      <c r="H655" s="78"/>
      <c r="I655" s="78"/>
      <c r="J655" s="78"/>
      <c r="K655" s="132"/>
      <c r="L655" s="132"/>
      <c r="M655" s="133"/>
    </row>
    <row r="656" spans="1:13" ht="12.75" hidden="1">
      <c r="A656" s="82"/>
      <c r="B656" s="78"/>
      <c r="C656" s="78"/>
      <c r="D656" s="78"/>
      <c r="E656" s="78"/>
      <c r="F656" s="78"/>
      <c r="G656" s="78"/>
      <c r="H656" s="78"/>
      <c r="I656" s="78"/>
      <c r="J656" s="78"/>
      <c r="K656" s="132"/>
      <c r="L656" s="132"/>
      <c r="M656" s="133"/>
    </row>
    <row r="657" spans="1:13" ht="12.75" hidden="1">
      <c r="A657" s="82"/>
      <c r="B657" s="78"/>
      <c r="C657" s="78"/>
      <c r="D657" s="78"/>
      <c r="E657" s="78"/>
      <c r="F657" s="78"/>
      <c r="G657" s="78"/>
      <c r="H657" s="78"/>
      <c r="I657" s="78"/>
      <c r="J657" s="78"/>
      <c r="K657" s="132"/>
      <c r="L657" s="132"/>
      <c r="M657" s="133"/>
    </row>
    <row r="658" spans="1:13" ht="15.75" customHeight="1">
      <c r="A658" s="67" t="s">
        <v>17</v>
      </c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9"/>
    </row>
    <row r="659" spans="1:13" ht="15" customHeight="1">
      <c r="A659" s="86" t="s">
        <v>18</v>
      </c>
      <c r="B659" s="74"/>
      <c r="C659" s="74"/>
      <c r="D659" s="74"/>
      <c r="E659" s="74"/>
      <c r="F659" s="74"/>
      <c r="G659" s="74"/>
      <c r="H659" s="87"/>
      <c r="I659" s="73" t="s">
        <v>19</v>
      </c>
      <c r="J659" s="74"/>
      <c r="K659" s="74"/>
      <c r="L659" s="74"/>
      <c r="M659" s="75"/>
    </row>
    <row r="660" spans="1:13" ht="12.75">
      <c r="A660" s="88"/>
      <c r="B660" s="61"/>
      <c r="C660" s="61"/>
      <c r="D660" s="61"/>
      <c r="E660" s="61"/>
      <c r="F660" s="61"/>
      <c r="G660" s="61"/>
      <c r="H660" s="89"/>
      <c r="I660" s="60"/>
      <c r="J660" s="61"/>
      <c r="K660" s="61"/>
      <c r="L660" s="61"/>
      <c r="M660" s="62"/>
    </row>
    <row r="661" spans="1:13" ht="12.75">
      <c r="A661" s="88"/>
      <c r="B661" s="61"/>
      <c r="C661" s="61"/>
      <c r="D661" s="61"/>
      <c r="E661" s="61"/>
      <c r="F661" s="61"/>
      <c r="G661" s="61"/>
      <c r="H661" s="89"/>
      <c r="I661" s="60"/>
      <c r="J661" s="61"/>
      <c r="K661" s="61"/>
      <c r="L661" s="61"/>
      <c r="M661" s="62"/>
    </row>
    <row r="662" spans="1:13" ht="12.75">
      <c r="A662" s="88"/>
      <c r="B662" s="61"/>
      <c r="C662" s="61"/>
      <c r="D662" s="61"/>
      <c r="E662" s="61"/>
      <c r="F662" s="61"/>
      <c r="G662" s="61"/>
      <c r="H662" s="89"/>
      <c r="I662" s="60"/>
      <c r="J662" s="61"/>
      <c r="K662" s="61"/>
      <c r="L662" s="61"/>
      <c r="M662" s="62"/>
    </row>
    <row r="663" spans="1:13" ht="12.75">
      <c r="A663" s="88"/>
      <c r="B663" s="61"/>
      <c r="C663" s="61"/>
      <c r="D663" s="61"/>
      <c r="E663" s="61"/>
      <c r="F663" s="61"/>
      <c r="G663" s="61"/>
      <c r="H663" s="89"/>
      <c r="I663" s="60"/>
      <c r="J663" s="61"/>
      <c r="K663" s="61"/>
      <c r="L663" s="61"/>
      <c r="M663" s="62"/>
    </row>
    <row r="664" spans="1:13" ht="12.75">
      <c r="A664" s="88"/>
      <c r="B664" s="61"/>
      <c r="C664" s="61"/>
      <c r="D664" s="61"/>
      <c r="E664" s="61"/>
      <c r="F664" s="61"/>
      <c r="G664" s="61"/>
      <c r="H664" s="89"/>
      <c r="I664" s="60"/>
      <c r="J664" s="61"/>
      <c r="K664" s="61"/>
      <c r="L664" s="61"/>
      <c r="M664" s="62"/>
    </row>
    <row r="665" spans="1:13" ht="15.75" customHeight="1">
      <c r="A665" s="67" t="s">
        <v>20</v>
      </c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9"/>
    </row>
    <row r="666" spans="1:13" ht="18">
      <c r="A666" s="2" t="s">
        <v>21</v>
      </c>
      <c r="B666" s="3" t="s">
        <v>22</v>
      </c>
      <c r="C666" s="3" t="s">
        <v>23</v>
      </c>
      <c r="D666" s="3" t="s">
        <v>24</v>
      </c>
      <c r="E666" s="3" t="s">
        <v>25</v>
      </c>
      <c r="F666" s="3" t="s">
        <v>26</v>
      </c>
      <c r="G666" s="3" t="s">
        <v>27</v>
      </c>
      <c r="H666" s="3" t="s">
        <v>28</v>
      </c>
      <c r="I666" s="3" t="s">
        <v>29</v>
      </c>
      <c r="J666" s="3" t="s">
        <v>30</v>
      </c>
      <c r="K666" s="3" t="s">
        <v>31</v>
      </c>
      <c r="L666" s="3" t="s">
        <v>32</v>
      </c>
      <c r="M666" s="4" t="s">
        <v>33</v>
      </c>
    </row>
    <row r="667" spans="1:13" ht="12.75">
      <c r="A667" s="9" t="s">
        <v>10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8"/>
    </row>
    <row r="668" spans="1:13" ht="12.75">
      <c r="A668" s="9" t="s">
        <v>34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8"/>
    </row>
    <row r="669" spans="1:13" ht="12.75">
      <c r="A669" s="9" t="s">
        <v>35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8"/>
    </row>
    <row r="670" spans="1:13" ht="12.75">
      <c r="A670" s="9" t="s">
        <v>36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8"/>
    </row>
    <row r="671" spans="1:13" ht="12.75">
      <c r="A671" s="9" t="s">
        <v>37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8"/>
    </row>
    <row r="672" spans="1:13" ht="12.75">
      <c r="A672" s="9" t="s">
        <v>38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8"/>
    </row>
    <row r="673" spans="1:13" ht="12.75">
      <c r="A673" s="9" t="s">
        <v>39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8"/>
    </row>
    <row r="674" spans="1:13" ht="15.75" customHeight="1">
      <c r="A674" s="67" t="s">
        <v>40</v>
      </c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9"/>
    </row>
    <row r="675" spans="1:13" ht="12.75">
      <c r="A675" s="80" t="s">
        <v>21</v>
      </c>
      <c r="B675" s="76"/>
      <c r="C675" s="76"/>
      <c r="D675" s="76" t="s">
        <v>41</v>
      </c>
      <c r="E675" s="76"/>
      <c r="F675" s="76"/>
      <c r="G675" s="76"/>
      <c r="H675" s="76"/>
      <c r="I675" s="76" t="s">
        <v>42</v>
      </c>
      <c r="J675" s="76"/>
      <c r="K675" s="76" t="s">
        <v>43</v>
      </c>
      <c r="L675" s="76"/>
      <c r="M675" s="77"/>
    </row>
    <row r="676" spans="1:13" ht="12.75">
      <c r="A676" s="82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9"/>
    </row>
    <row r="677" spans="1:13" ht="12.75">
      <c r="A677" s="82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9"/>
    </row>
    <row r="678" spans="1:13" ht="12.75">
      <c r="A678" s="82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9"/>
    </row>
    <row r="679" spans="1:13" ht="12.75">
      <c r="A679" s="82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9"/>
    </row>
    <row r="680" spans="1:13" ht="12.75">
      <c r="A680" s="82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9"/>
    </row>
    <row r="681" spans="1:13" ht="12.75">
      <c r="A681" s="82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9"/>
    </row>
    <row r="682" spans="1:13" ht="13.5" thickBot="1">
      <c r="A682" s="137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9"/>
    </row>
    <row r="683" ht="13.5" thickBot="1"/>
    <row r="684" spans="1:13" ht="12.75" customHeight="1">
      <c r="A684" s="55" t="s">
        <v>54</v>
      </c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81"/>
    </row>
    <row r="685" spans="1:13" ht="35.25" customHeight="1">
      <c r="A685" s="103" t="s">
        <v>0</v>
      </c>
      <c r="B685" s="104"/>
      <c r="C685" s="104"/>
      <c r="D685" s="104"/>
      <c r="E685" s="105"/>
      <c r="F685" s="60"/>
      <c r="G685" s="61"/>
      <c r="H685" s="61"/>
      <c r="I685" s="61"/>
      <c r="J685" s="61"/>
      <c r="K685" s="61"/>
      <c r="L685" s="61"/>
      <c r="M685" s="62"/>
    </row>
    <row r="686" spans="1:13" ht="12.75">
      <c r="A686" s="103" t="s">
        <v>1</v>
      </c>
      <c r="B686" s="109"/>
      <c r="C686" s="109"/>
      <c r="D686" s="110"/>
      <c r="E686" s="145"/>
      <c r="F686" s="146"/>
      <c r="G686" s="146"/>
      <c r="H686" s="146"/>
      <c r="I686" s="146"/>
      <c r="J686" s="146"/>
      <c r="K686" s="146"/>
      <c r="L686" s="146"/>
      <c r="M686" s="147"/>
    </row>
    <row r="687" spans="1:13" ht="12.75">
      <c r="A687" s="111"/>
      <c r="B687" s="112"/>
      <c r="C687" s="112"/>
      <c r="D687" s="113"/>
      <c r="E687" s="148"/>
      <c r="F687" s="149"/>
      <c r="G687" s="149"/>
      <c r="H687" s="149"/>
      <c r="I687" s="149"/>
      <c r="J687" s="149"/>
      <c r="K687" s="149"/>
      <c r="L687" s="149"/>
      <c r="M687" s="150"/>
    </row>
    <row r="688" spans="1:13" ht="12.75">
      <c r="A688" s="111"/>
      <c r="B688" s="112"/>
      <c r="C688" s="112"/>
      <c r="D688" s="113"/>
      <c r="E688" s="148"/>
      <c r="F688" s="149"/>
      <c r="G688" s="149"/>
      <c r="H688" s="149"/>
      <c r="I688" s="149"/>
      <c r="J688" s="149"/>
      <c r="K688" s="149"/>
      <c r="L688" s="149"/>
      <c r="M688" s="150"/>
    </row>
    <row r="689" spans="1:13" ht="12.75">
      <c r="A689" s="111"/>
      <c r="B689" s="112"/>
      <c r="C689" s="112"/>
      <c r="D689" s="113"/>
      <c r="E689" s="148"/>
      <c r="F689" s="149"/>
      <c r="G689" s="149"/>
      <c r="H689" s="149"/>
      <c r="I689" s="149"/>
      <c r="J689" s="149"/>
      <c r="K689" s="149"/>
      <c r="L689" s="149"/>
      <c r="M689" s="150"/>
    </row>
    <row r="690" spans="1:13" ht="12.75">
      <c r="A690" s="111"/>
      <c r="B690" s="112"/>
      <c r="C690" s="112"/>
      <c r="D690" s="113"/>
      <c r="E690" s="148"/>
      <c r="F690" s="149"/>
      <c r="G690" s="149"/>
      <c r="H690" s="149"/>
      <c r="I690" s="149"/>
      <c r="J690" s="149"/>
      <c r="K690" s="149"/>
      <c r="L690" s="149"/>
      <c r="M690" s="150"/>
    </row>
    <row r="691" spans="1:13" ht="12.75">
      <c r="A691" s="114"/>
      <c r="B691" s="115"/>
      <c r="C691" s="115"/>
      <c r="D691" s="116"/>
      <c r="E691" s="151"/>
      <c r="F691" s="152"/>
      <c r="G691" s="152"/>
      <c r="H691" s="152"/>
      <c r="I691" s="152"/>
      <c r="J691" s="152"/>
      <c r="K691" s="152"/>
      <c r="L691" s="152"/>
      <c r="M691" s="153"/>
    </row>
    <row r="692" spans="1:13" ht="15.75" customHeight="1">
      <c r="A692" s="67" t="s">
        <v>2</v>
      </c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9"/>
    </row>
    <row r="693" spans="1:13" ht="15" customHeight="1">
      <c r="A693" s="86" t="s">
        <v>3</v>
      </c>
      <c r="B693" s="74"/>
      <c r="C693" s="87"/>
      <c r="D693" s="73" t="s">
        <v>4</v>
      </c>
      <c r="E693" s="74"/>
      <c r="F693" s="74"/>
      <c r="G693" s="74"/>
      <c r="H693" s="87"/>
      <c r="I693" s="73" t="s">
        <v>5</v>
      </c>
      <c r="J693" s="74"/>
      <c r="K693" s="74"/>
      <c r="L693" s="74"/>
      <c r="M693" s="75"/>
    </row>
    <row r="694" spans="1:13" ht="12.75">
      <c r="A694" s="98" t="s">
        <v>6</v>
      </c>
      <c r="B694" s="99"/>
      <c r="C694" s="99"/>
      <c r="D694" s="76" t="s">
        <v>7</v>
      </c>
      <c r="E694" s="76"/>
      <c r="F694" s="83" t="s">
        <v>8</v>
      </c>
      <c r="G694" s="84"/>
      <c r="H694" s="85"/>
      <c r="I694" s="76" t="s">
        <v>7</v>
      </c>
      <c r="J694" s="76"/>
      <c r="K694" s="83" t="s">
        <v>8</v>
      </c>
      <c r="L694" s="84"/>
      <c r="M694" s="102"/>
    </row>
    <row r="695" spans="1:13" ht="12.75">
      <c r="A695" s="98"/>
      <c r="B695" s="99"/>
      <c r="C695" s="99"/>
      <c r="D695" s="100" t="s">
        <v>9</v>
      </c>
      <c r="E695" s="100"/>
      <c r="F695" s="92"/>
      <c r="G695" s="93"/>
      <c r="H695" s="101"/>
      <c r="I695" s="100" t="s">
        <v>11</v>
      </c>
      <c r="J695" s="100"/>
      <c r="K695" s="92"/>
      <c r="L695" s="93"/>
      <c r="M695" s="94"/>
    </row>
    <row r="696" spans="1:13" ht="12.75">
      <c r="A696" s="98"/>
      <c r="B696" s="99"/>
      <c r="C696" s="99"/>
      <c r="D696" s="100" t="s">
        <v>12</v>
      </c>
      <c r="E696" s="100"/>
      <c r="F696" s="92"/>
      <c r="G696" s="93"/>
      <c r="H696" s="101"/>
      <c r="I696" s="100" t="s">
        <v>13</v>
      </c>
      <c r="J696" s="100"/>
      <c r="K696" s="92"/>
      <c r="L696" s="93"/>
      <c r="M696" s="94"/>
    </row>
    <row r="697" spans="1:26" s="28" customFormat="1" ht="29.25" customHeight="1">
      <c r="A697" s="155" t="s">
        <v>90</v>
      </c>
      <c r="B697" s="156"/>
      <c r="C697" s="156"/>
      <c r="D697" s="156"/>
      <c r="E697" s="157"/>
      <c r="F697" s="155" t="s">
        <v>91</v>
      </c>
      <c r="G697" s="156"/>
      <c r="H697" s="29">
        <f>'Obiettivi Area '!Q19</f>
        <v>0</v>
      </c>
      <c r="I697" s="155" t="s">
        <v>92</v>
      </c>
      <c r="J697" s="156"/>
      <c r="K697" s="157"/>
      <c r="L697" s="164">
        <f>'Obiettivi Area '!L19</f>
        <v>0</v>
      </c>
      <c r="M697" s="165"/>
      <c r="N697" s="31"/>
      <c r="O697" s="31"/>
      <c r="P697" s="31"/>
      <c r="Q697" s="166"/>
      <c r="R697" s="166"/>
      <c r="S697" s="32"/>
      <c r="T697" s="166"/>
      <c r="U697" s="166"/>
      <c r="V697" s="32"/>
      <c r="W697" s="33"/>
      <c r="X697" s="34"/>
      <c r="Y697" s="6"/>
      <c r="Z697" s="6"/>
    </row>
    <row r="698" spans="1:13" ht="15.75" hidden="1">
      <c r="A698" s="95" t="s">
        <v>14</v>
      </c>
      <c r="B698" s="96"/>
      <c r="C698" s="96"/>
      <c r="D698" s="96"/>
      <c r="E698" s="96" t="s">
        <v>15</v>
      </c>
      <c r="F698" s="96"/>
      <c r="G698" s="96"/>
      <c r="H698" s="96"/>
      <c r="I698" s="96"/>
      <c r="J698" s="96"/>
      <c r="K698" s="96" t="s">
        <v>16</v>
      </c>
      <c r="L698" s="96"/>
      <c r="M698" s="97"/>
    </row>
    <row r="699" spans="1:13" ht="12.75" hidden="1">
      <c r="A699" s="82"/>
      <c r="B699" s="78"/>
      <c r="C699" s="78"/>
      <c r="D699" s="78"/>
      <c r="E699" s="78"/>
      <c r="F699" s="78"/>
      <c r="G699" s="78"/>
      <c r="H699" s="78"/>
      <c r="I699" s="78"/>
      <c r="J699" s="78"/>
      <c r="K699" s="132"/>
      <c r="L699" s="132"/>
      <c r="M699" s="133"/>
    </row>
    <row r="700" spans="1:13" ht="12.75" hidden="1">
      <c r="A700" s="82"/>
      <c r="B700" s="78"/>
      <c r="C700" s="78"/>
      <c r="D700" s="78"/>
      <c r="E700" s="78"/>
      <c r="F700" s="78"/>
      <c r="G700" s="78"/>
      <c r="H700" s="78"/>
      <c r="I700" s="78"/>
      <c r="J700" s="78"/>
      <c r="K700" s="132"/>
      <c r="L700" s="132"/>
      <c r="M700" s="133"/>
    </row>
    <row r="701" spans="1:13" ht="12.75" hidden="1">
      <c r="A701" s="82"/>
      <c r="B701" s="78"/>
      <c r="C701" s="78"/>
      <c r="D701" s="78"/>
      <c r="E701" s="78"/>
      <c r="F701" s="78"/>
      <c r="G701" s="78"/>
      <c r="H701" s="78"/>
      <c r="I701" s="78"/>
      <c r="J701" s="78"/>
      <c r="K701" s="132"/>
      <c r="L701" s="132"/>
      <c r="M701" s="133"/>
    </row>
    <row r="702" spans="1:13" ht="15.75" customHeight="1">
      <c r="A702" s="67" t="s">
        <v>17</v>
      </c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9"/>
    </row>
    <row r="703" spans="1:13" ht="15" customHeight="1">
      <c r="A703" s="86" t="s">
        <v>18</v>
      </c>
      <c r="B703" s="74"/>
      <c r="C703" s="74"/>
      <c r="D703" s="74"/>
      <c r="E703" s="74"/>
      <c r="F703" s="74"/>
      <c r="G703" s="74"/>
      <c r="H703" s="87"/>
      <c r="I703" s="73" t="s">
        <v>19</v>
      </c>
      <c r="J703" s="74"/>
      <c r="K703" s="74"/>
      <c r="L703" s="74"/>
      <c r="M703" s="75"/>
    </row>
    <row r="704" spans="1:13" ht="12.75">
      <c r="A704" s="88"/>
      <c r="B704" s="61"/>
      <c r="C704" s="61"/>
      <c r="D704" s="61"/>
      <c r="E704" s="61"/>
      <c r="F704" s="61"/>
      <c r="G704" s="61"/>
      <c r="H704" s="89"/>
      <c r="I704" s="60"/>
      <c r="J704" s="61"/>
      <c r="K704" s="61"/>
      <c r="L704" s="61"/>
      <c r="M704" s="62"/>
    </row>
    <row r="705" spans="1:13" ht="12.75">
      <c r="A705" s="88"/>
      <c r="B705" s="61"/>
      <c r="C705" s="61"/>
      <c r="D705" s="61"/>
      <c r="E705" s="61"/>
      <c r="F705" s="61"/>
      <c r="G705" s="61"/>
      <c r="H705" s="89"/>
      <c r="I705" s="60"/>
      <c r="J705" s="61"/>
      <c r="K705" s="61"/>
      <c r="L705" s="61"/>
      <c r="M705" s="62"/>
    </row>
    <row r="706" spans="1:13" ht="12.75">
      <c r="A706" s="88"/>
      <c r="B706" s="61"/>
      <c r="C706" s="61"/>
      <c r="D706" s="61"/>
      <c r="E706" s="61"/>
      <c r="F706" s="61"/>
      <c r="G706" s="61"/>
      <c r="H706" s="89"/>
      <c r="I706" s="60"/>
      <c r="J706" s="61"/>
      <c r="K706" s="61"/>
      <c r="L706" s="61"/>
      <c r="M706" s="62"/>
    </row>
    <row r="707" spans="1:13" ht="12.75">
      <c r="A707" s="88"/>
      <c r="B707" s="61"/>
      <c r="C707" s="61"/>
      <c r="D707" s="61"/>
      <c r="E707" s="61"/>
      <c r="F707" s="61"/>
      <c r="G707" s="61"/>
      <c r="H707" s="89"/>
      <c r="I707" s="60"/>
      <c r="J707" s="61"/>
      <c r="K707" s="61"/>
      <c r="L707" s="61"/>
      <c r="M707" s="62"/>
    </row>
    <row r="708" spans="1:13" ht="12.75">
      <c r="A708" s="88"/>
      <c r="B708" s="61"/>
      <c r="C708" s="61"/>
      <c r="D708" s="61"/>
      <c r="E708" s="61"/>
      <c r="F708" s="61"/>
      <c r="G708" s="61"/>
      <c r="H708" s="89"/>
      <c r="I708" s="60"/>
      <c r="J708" s="61"/>
      <c r="K708" s="61"/>
      <c r="L708" s="61"/>
      <c r="M708" s="62"/>
    </row>
    <row r="709" spans="1:13" ht="15.75" customHeight="1">
      <c r="A709" s="67" t="s">
        <v>20</v>
      </c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9"/>
    </row>
    <row r="710" spans="1:13" ht="18">
      <c r="A710" s="2" t="s">
        <v>21</v>
      </c>
      <c r="B710" s="3" t="s">
        <v>22</v>
      </c>
      <c r="C710" s="3" t="s">
        <v>23</v>
      </c>
      <c r="D710" s="3" t="s">
        <v>24</v>
      </c>
      <c r="E710" s="3" t="s">
        <v>25</v>
      </c>
      <c r="F710" s="3" t="s">
        <v>26</v>
      </c>
      <c r="G710" s="3" t="s">
        <v>27</v>
      </c>
      <c r="H710" s="3" t="s">
        <v>28</v>
      </c>
      <c r="I710" s="3" t="s">
        <v>29</v>
      </c>
      <c r="J710" s="3" t="s">
        <v>30</v>
      </c>
      <c r="K710" s="3" t="s">
        <v>31</v>
      </c>
      <c r="L710" s="3" t="s">
        <v>32</v>
      </c>
      <c r="M710" s="4" t="s">
        <v>33</v>
      </c>
    </row>
    <row r="711" spans="1:13" ht="12.75">
      <c r="A711" s="9" t="s">
        <v>10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8"/>
    </row>
    <row r="712" spans="1:13" ht="12.75">
      <c r="A712" s="9" t="s">
        <v>34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8"/>
    </row>
    <row r="713" spans="1:13" ht="12.75">
      <c r="A713" s="9" t="s">
        <v>35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8"/>
    </row>
    <row r="714" spans="1:13" ht="12.75">
      <c r="A714" s="9" t="s">
        <v>36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8"/>
    </row>
    <row r="715" spans="1:13" ht="12.75">
      <c r="A715" s="9" t="s">
        <v>37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8"/>
    </row>
    <row r="716" spans="1:13" ht="12.75">
      <c r="A716" s="9" t="s">
        <v>38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8"/>
    </row>
    <row r="717" spans="1:13" ht="12.75">
      <c r="A717" s="9" t="s">
        <v>39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8"/>
    </row>
    <row r="718" spans="1:13" ht="15.75" customHeight="1">
      <c r="A718" s="67" t="s">
        <v>40</v>
      </c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9"/>
    </row>
    <row r="719" spans="1:13" ht="12.75">
      <c r="A719" s="80" t="s">
        <v>21</v>
      </c>
      <c r="B719" s="76"/>
      <c r="C719" s="76"/>
      <c r="D719" s="76" t="s">
        <v>41</v>
      </c>
      <c r="E719" s="76"/>
      <c r="F719" s="76"/>
      <c r="G719" s="76"/>
      <c r="H719" s="76"/>
      <c r="I719" s="76" t="s">
        <v>42</v>
      </c>
      <c r="J719" s="76"/>
      <c r="K719" s="76" t="s">
        <v>43</v>
      </c>
      <c r="L719" s="76"/>
      <c r="M719" s="77"/>
    </row>
    <row r="720" spans="1:13" ht="12.75">
      <c r="A720" s="82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9"/>
    </row>
    <row r="721" spans="1:13" ht="12.75">
      <c r="A721" s="82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9"/>
    </row>
    <row r="722" spans="1:13" ht="12.75">
      <c r="A722" s="82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9"/>
    </row>
    <row r="723" spans="1:13" ht="12.75">
      <c r="A723" s="82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9"/>
    </row>
    <row r="724" spans="1:13" ht="12.75">
      <c r="A724" s="82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9"/>
    </row>
    <row r="725" spans="1:13" ht="12.75">
      <c r="A725" s="82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9"/>
    </row>
    <row r="726" spans="1:13" ht="13.5" thickBot="1">
      <c r="A726" s="137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9"/>
    </row>
    <row r="727" ht="13.5" thickBot="1"/>
    <row r="728" spans="1:13" ht="12.75" customHeight="1">
      <c r="A728" s="55" t="s">
        <v>55</v>
      </c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81"/>
    </row>
    <row r="729" spans="1:13" ht="35.25" customHeight="1">
      <c r="A729" s="103" t="s">
        <v>0</v>
      </c>
      <c r="B729" s="104"/>
      <c r="C729" s="104"/>
      <c r="D729" s="104"/>
      <c r="E729" s="105"/>
      <c r="F729" s="60"/>
      <c r="G729" s="61"/>
      <c r="H729" s="61"/>
      <c r="I729" s="61"/>
      <c r="J729" s="61"/>
      <c r="K729" s="61"/>
      <c r="L729" s="61"/>
      <c r="M729" s="62"/>
    </row>
    <row r="730" spans="1:13" ht="12.75">
      <c r="A730" s="103" t="s">
        <v>1</v>
      </c>
      <c r="B730" s="109"/>
      <c r="C730" s="109"/>
      <c r="D730" s="110"/>
      <c r="E730" s="145"/>
      <c r="F730" s="146"/>
      <c r="G730" s="146"/>
      <c r="H730" s="146"/>
      <c r="I730" s="146"/>
      <c r="J730" s="146"/>
      <c r="K730" s="146"/>
      <c r="L730" s="146"/>
      <c r="M730" s="147"/>
    </row>
    <row r="731" spans="1:13" ht="12.75">
      <c r="A731" s="111"/>
      <c r="B731" s="112"/>
      <c r="C731" s="112"/>
      <c r="D731" s="113"/>
      <c r="E731" s="148"/>
      <c r="F731" s="149"/>
      <c r="G731" s="149"/>
      <c r="H731" s="149"/>
      <c r="I731" s="149"/>
      <c r="J731" s="149"/>
      <c r="K731" s="149"/>
      <c r="L731" s="149"/>
      <c r="M731" s="150"/>
    </row>
    <row r="732" spans="1:13" ht="12.75">
      <c r="A732" s="111"/>
      <c r="B732" s="112"/>
      <c r="C732" s="112"/>
      <c r="D732" s="113"/>
      <c r="E732" s="148"/>
      <c r="F732" s="149"/>
      <c r="G732" s="149"/>
      <c r="H732" s="149"/>
      <c r="I732" s="149"/>
      <c r="J732" s="149"/>
      <c r="K732" s="149"/>
      <c r="L732" s="149"/>
      <c r="M732" s="150"/>
    </row>
    <row r="733" spans="1:13" ht="12.75">
      <c r="A733" s="111"/>
      <c r="B733" s="112"/>
      <c r="C733" s="112"/>
      <c r="D733" s="113"/>
      <c r="E733" s="148"/>
      <c r="F733" s="149"/>
      <c r="G733" s="149"/>
      <c r="H733" s="149"/>
      <c r="I733" s="149"/>
      <c r="J733" s="149"/>
      <c r="K733" s="149"/>
      <c r="L733" s="149"/>
      <c r="M733" s="150"/>
    </row>
    <row r="734" spans="1:13" ht="12.75">
      <c r="A734" s="111"/>
      <c r="B734" s="112"/>
      <c r="C734" s="112"/>
      <c r="D734" s="113"/>
      <c r="E734" s="148"/>
      <c r="F734" s="149"/>
      <c r="G734" s="149"/>
      <c r="H734" s="149"/>
      <c r="I734" s="149"/>
      <c r="J734" s="149"/>
      <c r="K734" s="149"/>
      <c r="L734" s="149"/>
      <c r="M734" s="150"/>
    </row>
    <row r="735" spans="1:13" ht="12.75">
      <c r="A735" s="114"/>
      <c r="B735" s="115"/>
      <c r="C735" s="115"/>
      <c r="D735" s="116"/>
      <c r="E735" s="151"/>
      <c r="F735" s="152"/>
      <c r="G735" s="152"/>
      <c r="H735" s="152"/>
      <c r="I735" s="152"/>
      <c r="J735" s="152"/>
      <c r="K735" s="152"/>
      <c r="L735" s="152"/>
      <c r="M735" s="153"/>
    </row>
    <row r="736" spans="1:13" ht="15.75" customHeight="1">
      <c r="A736" s="67" t="s">
        <v>2</v>
      </c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9"/>
    </row>
    <row r="737" spans="1:13" ht="15" customHeight="1">
      <c r="A737" s="86" t="s">
        <v>3</v>
      </c>
      <c r="B737" s="74"/>
      <c r="C737" s="87"/>
      <c r="D737" s="73" t="s">
        <v>4</v>
      </c>
      <c r="E737" s="74"/>
      <c r="F737" s="74"/>
      <c r="G737" s="74"/>
      <c r="H737" s="87"/>
      <c r="I737" s="73" t="s">
        <v>5</v>
      </c>
      <c r="J737" s="74"/>
      <c r="K737" s="74"/>
      <c r="L737" s="74"/>
      <c r="M737" s="75"/>
    </row>
    <row r="738" spans="1:13" ht="12.75">
      <c r="A738" s="98" t="s">
        <v>6</v>
      </c>
      <c r="B738" s="99"/>
      <c r="C738" s="99"/>
      <c r="D738" s="76" t="s">
        <v>7</v>
      </c>
      <c r="E738" s="76"/>
      <c r="F738" s="83" t="s">
        <v>8</v>
      </c>
      <c r="G738" s="84"/>
      <c r="H738" s="85"/>
      <c r="I738" s="76" t="s">
        <v>7</v>
      </c>
      <c r="J738" s="76"/>
      <c r="K738" s="83" t="s">
        <v>8</v>
      </c>
      <c r="L738" s="84"/>
      <c r="M738" s="102"/>
    </row>
    <row r="739" spans="1:13" ht="12.75">
      <c r="A739" s="98"/>
      <c r="B739" s="99"/>
      <c r="C739" s="99"/>
      <c r="D739" s="100" t="s">
        <v>9</v>
      </c>
      <c r="E739" s="100"/>
      <c r="F739" s="92"/>
      <c r="G739" s="93"/>
      <c r="H739" s="101"/>
      <c r="I739" s="100" t="s">
        <v>11</v>
      </c>
      <c r="J739" s="100"/>
      <c r="K739" s="92"/>
      <c r="L739" s="93"/>
      <c r="M739" s="94"/>
    </row>
    <row r="740" spans="1:13" ht="12.75">
      <c r="A740" s="98"/>
      <c r="B740" s="99"/>
      <c r="C740" s="99"/>
      <c r="D740" s="100" t="s">
        <v>12</v>
      </c>
      <c r="E740" s="100"/>
      <c r="F740" s="92"/>
      <c r="G740" s="93"/>
      <c r="H740" s="101"/>
      <c r="I740" s="100" t="s">
        <v>13</v>
      </c>
      <c r="J740" s="100"/>
      <c r="K740" s="92"/>
      <c r="L740" s="93"/>
      <c r="M740" s="94"/>
    </row>
    <row r="741" spans="1:26" s="28" customFormat="1" ht="29.25" customHeight="1">
      <c r="A741" s="155" t="s">
        <v>90</v>
      </c>
      <c r="B741" s="156"/>
      <c r="C741" s="156"/>
      <c r="D741" s="156"/>
      <c r="E741" s="157"/>
      <c r="F741" s="155" t="s">
        <v>91</v>
      </c>
      <c r="G741" s="156"/>
      <c r="H741" s="29">
        <f>'Obiettivi Area '!Q20</f>
        <v>0</v>
      </c>
      <c r="I741" s="155" t="s">
        <v>92</v>
      </c>
      <c r="J741" s="156"/>
      <c r="K741" s="157"/>
      <c r="L741" s="164">
        <f>'Obiettivi Area '!L20</f>
        <v>0</v>
      </c>
      <c r="M741" s="165"/>
      <c r="N741" s="31"/>
      <c r="O741" s="31"/>
      <c r="P741" s="31"/>
      <c r="Q741" s="166"/>
      <c r="R741" s="166"/>
      <c r="S741" s="32"/>
      <c r="T741" s="166"/>
      <c r="U741" s="166"/>
      <c r="V741" s="32"/>
      <c r="W741" s="33"/>
      <c r="X741" s="34"/>
      <c r="Y741" s="6"/>
      <c r="Z741" s="6"/>
    </row>
    <row r="742" spans="1:13" ht="15.75" hidden="1">
      <c r="A742" s="95" t="s">
        <v>14</v>
      </c>
      <c r="B742" s="96"/>
      <c r="C742" s="96"/>
      <c r="D742" s="96"/>
      <c r="E742" s="96" t="s">
        <v>15</v>
      </c>
      <c r="F742" s="96"/>
      <c r="G742" s="96"/>
      <c r="H742" s="96"/>
      <c r="I742" s="96"/>
      <c r="J742" s="96"/>
      <c r="K742" s="96" t="s">
        <v>16</v>
      </c>
      <c r="L742" s="96"/>
      <c r="M742" s="97"/>
    </row>
    <row r="743" spans="1:13" ht="12.75" hidden="1">
      <c r="A743" s="82"/>
      <c r="B743" s="78"/>
      <c r="C743" s="78"/>
      <c r="D743" s="78"/>
      <c r="E743" s="78"/>
      <c r="F743" s="78"/>
      <c r="G743" s="78"/>
      <c r="H743" s="78"/>
      <c r="I743" s="78"/>
      <c r="J743" s="78"/>
      <c r="K743" s="132"/>
      <c r="L743" s="132"/>
      <c r="M743" s="133"/>
    </row>
    <row r="744" spans="1:13" ht="12.75" hidden="1">
      <c r="A744" s="82"/>
      <c r="B744" s="78"/>
      <c r="C744" s="78"/>
      <c r="D744" s="78"/>
      <c r="E744" s="78"/>
      <c r="F744" s="78"/>
      <c r="G744" s="78"/>
      <c r="H744" s="78"/>
      <c r="I744" s="78"/>
      <c r="J744" s="78"/>
      <c r="K744" s="132"/>
      <c r="L744" s="132"/>
      <c r="M744" s="133"/>
    </row>
    <row r="745" spans="1:13" ht="12.75" hidden="1">
      <c r="A745" s="82"/>
      <c r="B745" s="78"/>
      <c r="C745" s="78"/>
      <c r="D745" s="78"/>
      <c r="E745" s="78"/>
      <c r="F745" s="78"/>
      <c r="G745" s="78"/>
      <c r="H745" s="78"/>
      <c r="I745" s="78"/>
      <c r="J745" s="78"/>
      <c r="K745" s="132"/>
      <c r="L745" s="132"/>
      <c r="M745" s="133"/>
    </row>
    <row r="746" spans="1:13" ht="15.75" customHeight="1">
      <c r="A746" s="67" t="s">
        <v>17</v>
      </c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9"/>
    </row>
    <row r="747" spans="1:13" ht="15" customHeight="1">
      <c r="A747" s="86" t="s">
        <v>18</v>
      </c>
      <c r="B747" s="74"/>
      <c r="C747" s="74"/>
      <c r="D747" s="74"/>
      <c r="E747" s="74"/>
      <c r="F747" s="74"/>
      <c r="G747" s="74"/>
      <c r="H747" s="87"/>
      <c r="I747" s="73" t="s">
        <v>19</v>
      </c>
      <c r="J747" s="74"/>
      <c r="K747" s="74"/>
      <c r="L747" s="74"/>
      <c r="M747" s="75"/>
    </row>
    <row r="748" spans="1:13" ht="12.75">
      <c r="A748" s="88"/>
      <c r="B748" s="61"/>
      <c r="C748" s="61"/>
      <c r="D748" s="61"/>
      <c r="E748" s="61"/>
      <c r="F748" s="61"/>
      <c r="G748" s="61"/>
      <c r="H748" s="89"/>
      <c r="I748" s="60"/>
      <c r="J748" s="61"/>
      <c r="K748" s="61"/>
      <c r="L748" s="61"/>
      <c r="M748" s="62"/>
    </row>
    <row r="749" spans="1:13" ht="12.75">
      <c r="A749" s="88"/>
      <c r="B749" s="61"/>
      <c r="C749" s="61"/>
      <c r="D749" s="61"/>
      <c r="E749" s="61"/>
      <c r="F749" s="61"/>
      <c r="G749" s="61"/>
      <c r="H749" s="89"/>
      <c r="I749" s="60"/>
      <c r="J749" s="61"/>
      <c r="K749" s="61"/>
      <c r="L749" s="61"/>
      <c r="M749" s="62"/>
    </row>
    <row r="750" spans="1:13" ht="12.75">
      <c r="A750" s="88"/>
      <c r="B750" s="61"/>
      <c r="C750" s="61"/>
      <c r="D750" s="61"/>
      <c r="E750" s="61"/>
      <c r="F750" s="61"/>
      <c r="G750" s="61"/>
      <c r="H750" s="89"/>
      <c r="I750" s="60"/>
      <c r="J750" s="61"/>
      <c r="K750" s="61"/>
      <c r="L750" s="61"/>
      <c r="M750" s="62"/>
    </row>
    <row r="751" spans="1:13" ht="12.75">
      <c r="A751" s="88"/>
      <c r="B751" s="61"/>
      <c r="C751" s="61"/>
      <c r="D751" s="61"/>
      <c r="E751" s="61"/>
      <c r="F751" s="61"/>
      <c r="G751" s="61"/>
      <c r="H751" s="89"/>
      <c r="I751" s="60"/>
      <c r="J751" s="61"/>
      <c r="K751" s="61"/>
      <c r="L751" s="61"/>
      <c r="M751" s="62"/>
    </row>
    <row r="752" spans="1:13" ht="12.75">
      <c r="A752" s="88"/>
      <c r="B752" s="61"/>
      <c r="C752" s="61"/>
      <c r="D752" s="61"/>
      <c r="E752" s="61"/>
      <c r="F752" s="61"/>
      <c r="G752" s="61"/>
      <c r="H752" s="89"/>
      <c r="I752" s="60"/>
      <c r="J752" s="61"/>
      <c r="K752" s="61"/>
      <c r="L752" s="61"/>
      <c r="M752" s="62"/>
    </row>
    <row r="753" spans="1:13" ht="15.75" customHeight="1">
      <c r="A753" s="67" t="s">
        <v>20</v>
      </c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9"/>
    </row>
    <row r="754" spans="1:13" ht="18">
      <c r="A754" s="2" t="s">
        <v>21</v>
      </c>
      <c r="B754" s="3" t="s">
        <v>22</v>
      </c>
      <c r="C754" s="3" t="s">
        <v>23</v>
      </c>
      <c r="D754" s="3" t="s">
        <v>24</v>
      </c>
      <c r="E754" s="3" t="s">
        <v>25</v>
      </c>
      <c r="F754" s="3" t="s">
        <v>26</v>
      </c>
      <c r="G754" s="3" t="s">
        <v>27</v>
      </c>
      <c r="H754" s="3" t="s">
        <v>28</v>
      </c>
      <c r="I754" s="3" t="s">
        <v>29</v>
      </c>
      <c r="J754" s="3" t="s">
        <v>30</v>
      </c>
      <c r="K754" s="3" t="s">
        <v>31</v>
      </c>
      <c r="L754" s="3" t="s">
        <v>32</v>
      </c>
      <c r="M754" s="4" t="s">
        <v>33</v>
      </c>
    </row>
    <row r="755" spans="1:13" ht="12.75">
      <c r="A755" s="9" t="s">
        <v>10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8"/>
    </row>
    <row r="756" spans="1:13" ht="12.75">
      <c r="A756" s="9" t="s">
        <v>34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8"/>
    </row>
    <row r="757" spans="1:13" ht="12.75">
      <c r="A757" s="9" t="s">
        <v>35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8"/>
    </row>
    <row r="758" spans="1:13" ht="12.75">
      <c r="A758" s="9" t="s">
        <v>36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8"/>
    </row>
    <row r="759" spans="1:13" ht="12.75">
      <c r="A759" s="9" t="s">
        <v>37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8"/>
    </row>
    <row r="760" spans="1:13" ht="12.75">
      <c r="A760" s="9" t="s">
        <v>38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8"/>
    </row>
    <row r="761" spans="1:13" ht="12.75">
      <c r="A761" s="9" t="s">
        <v>39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8"/>
    </row>
    <row r="762" spans="1:13" ht="15.75" customHeight="1">
      <c r="A762" s="67" t="s">
        <v>40</v>
      </c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9"/>
    </row>
    <row r="763" spans="1:13" ht="12.75">
      <c r="A763" s="80" t="s">
        <v>21</v>
      </c>
      <c r="B763" s="76"/>
      <c r="C763" s="76"/>
      <c r="D763" s="76" t="s">
        <v>41</v>
      </c>
      <c r="E763" s="76"/>
      <c r="F763" s="76"/>
      <c r="G763" s="76"/>
      <c r="H763" s="76"/>
      <c r="I763" s="76" t="s">
        <v>42</v>
      </c>
      <c r="J763" s="76"/>
      <c r="K763" s="76" t="s">
        <v>43</v>
      </c>
      <c r="L763" s="76"/>
      <c r="M763" s="77"/>
    </row>
    <row r="764" spans="1:13" ht="12.75">
      <c r="A764" s="82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9"/>
    </row>
    <row r="765" spans="1:13" ht="12.75">
      <c r="A765" s="82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9"/>
    </row>
    <row r="766" spans="1:13" ht="12.75">
      <c r="A766" s="82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9"/>
    </row>
    <row r="767" spans="1:13" ht="12.75">
      <c r="A767" s="82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9"/>
    </row>
    <row r="768" spans="1:13" ht="12.75">
      <c r="A768" s="82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9"/>
    </row>
    <row r="769" spans="1:13" ht="12.75">
      <c r="A769" s="82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9"/>
    </row>
    <row r="770" spans="1:13" ht="13.5" thickBot="1">
      <c r="A770" s="137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9"/>
    </row>
    <row r="771" ht="13.5" thickBot="1"/>
    <row r="772" spans="1:13" ht="12.75" customHeight="1">
      <c r="A772" s="55" t="s">
        <v>56</v>
      </c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81"/>
    </row>
    <row r="773" spans="1:13" ht="35.25" customHeight="1">
      <c r="A773" s="103" t="s">
        <v>0</v>
      </c>
      <c r="B773" s="104"/>
      <c r="C773" s="104"/>
      <c r="D773" s="104"/>
      <c r="E773" s="105"/>
      <c r="F773" s="60"/>
      <c r="G773" s="61"/>
      <c r="H773" s="61"/>
      <c r="I773" s="61"/>
      <c r="J773" s="61"/>
      <c r="K773" s="61"/>
      <c r="L773" s="61"/>
      <c r="M773" s="62"/>
    </row>
    <row r="774" spans="1:13" ht="12.75">
      <c r="A774" s="103" t="s">
        <v>1</v>
      </c>
      <c r="B774" s="109"/>
      <c r="C774" s="109"/>
      <c r="D774" s="110"/>
      <c r="E774" s="145"/>
      <c r="F774" s="146"/>
      <c r="G774" s="146"/>
      <c r="H774" s="146"/>
      <c r="I774" s="146"/>
      <c r="J774" s="146"/>
      <c r="K774" s="146"/>
      <c r="L774" s="146"/>
      <c r="M774" s="147"/>
    </row>
    <row r="775" spans="1:13" ht="12.75">
      <c r="A775" s="111"/>
      <c r="B775" s="112"/>
      <c r="C775" s="112"/>
      <c r="D775" s="113"/>
      <c r="E775" s="148"/>
      <c r="F775" s="149"/>
      <c r="G775" s="149"/>
      <c r="H775" s="149"/>
      <c r="I775" s="149"/>
      <c r="J775" s="149"/>
      <c r="K775" s="149"/>
      <c r="L775" s="149"/>
      <c r="M775" s="150"/>
    </row>
    <row r="776" spans="1:13" ht="12.75">
      <c r="A776" s="111"/>
      <c r="B776" s="112"/>
      <c r="C776" s="112"/>
      <c r="D776" s="113"/>
      <c r="E776" s="148"/>
      <c r="F776" s="149"/>
      <c r="G776" s="149"/>
      <c r="H776" s="149"/>
      <c r="I776" s="149"/>
      <c r="J776" s="149"/>
      <c r="K776" s="149"/>
      <c r="L776" s="149"/>
      <c r="M776" s="150"/>
    </row>
    <row r="777" spans="1:13" ht="12.75">
      <c r="A777" s="111"/>
      <c r="B777" s="112"/>
      <c r="C777" s="112"/>
      <c r="D777" s="113"/>
      <c r="E777" s="148"/>
      <c r="F777" s="149"/>
      <c r="G777" s="149"/>
      <c r="H777" s="149"/>
      <c r="I777" s="149"/>
      <c r="J777" s="149"/>
      <c r="K777" s="149"/>
      <c r="L777" s="149"/>
      <c r="M777" s="150"/>
    </row>
    <row r="778" spans="1:13" ht="12.75">
      <c r="A778" s="111"/>
      <c r="B778" s="112"/>
      <c r="C778" s="112"/>
      <c r="D778" s="113"/>
      <c r="E778" s="148"/>
      <c r="F778" s="149"/>
      <c r="G778" s="149"/>
      <c r="H778" s="149"/>
      <c r="I778" s="149"/>
      <c r="J778" s="149"/>
      <c r="K778" s="149"/>
      <c r="L778" s="149"/>
      <c r="M778" s="150"/>
    </row>
    <row r="779" spans="1:13" ht="12.75">
      <c r="A779" s="114"/>
      <c r="B779" s="115"/>
      <c r="C779" s="115"/>
      <c r="D779" s="116"/>
      <c r="E779" s="151"/>
      <c r="F779" s="152"/>
      <c r="G779" s="152"/>
      <c r="H779" s="152"/>
      <c r="I779" s="152"/>
      <c r="J779" s="152"/>
      <c r="K779" s="152"/>
      <c r="L779" s="152"/>
      <c r="M779" s="153"/>
    </row>
    <row r="780" spans="1:13" ht="15.75" customHeight="1">
      <c r="A780" s="67" t="s">
        <v>2</v>
      </c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9"/>
    </row>
    <row r="781" spans="1:13" ht="15" customHeight="1">
      <c r="A781" s="86" t="s">
        <v>3</v>
      </c>
      <c r="B781" s="74"/>
      <c r="C781" s="87"/>
      <c r="D781" s="73" t="s">
        <v>4</v>
      </c>
      <c r="E781" s="74"/>
      <c r="F781" s="74"/>
      <c r="G781" s="74"/>
      <c r="H781" s="87"/>
      <c r="I781" s="73" t="s">
        <v>5</v>
      </c>
      <c r="J781" s="74"/>
      <c r="K781" s="74"/>
      <c r="L781" s="74"/>
      <c r="M781" s="75"/>
    </row>
    <row r="782" spans="1:13" ht="12.75">
      <c r="A782" s="98" t="s">
        <v>6</v>
      </c>
      <c r="B782" s="99"/>
      <c r="C782" s="99"/>
      <c r="D782" s="76" t="s">
        <v>7</v>
      </c>
      <c r="E782" s="76"/>
      <c r="F782" s="83" t="s">
        <v>8</v>
      </c>
      <c r="G782" s="84"/>
      <c r="H782" s="85"/>
      <c r="I782" s="76" t="s">
        <v>7</v>
      </c>
      <c r="J782" s="76"/>
      <c r="K782" s="83" t="s">
        <v>8</v>
      </c>
      <c r="L782" s="84"/>
      <c r="M782" s="102"/>
    </row>
    <row r="783" spans="1:13" ht="12.75">
      <c r="A783" s="98"/>
      <c r="B783" s="99"/>
      <c r="C783" s="99"/>
      <c r="D783" s="100" t="s">
        <v>9</v>
      </c>
      <c r="E783" s="100"/>
      <c r="F783" s="92"/>
      <c r="G783" s="93"/>
      <c r="H783" s="101"/>
      <c r="I783" s="100" t="s">
        <v>11</v>
      </c>
      <c r="J783" s="100"/>
      <c r="K783" s="92"/>
      <c r="L783" s="93"/>
      <c r="M783" s="94"/>
    </row>
    <row r="784" spans="1:13" ht="12.75">
      <c r="A784" s="98"/>
      <c r="B784" s="99"/>
      <c r="C784" s="99"/>
      <c r="D784" s="100" t="s">
        <v>12</v>
      </c>
      <c r="E784" s="100"/>
      <c r="F784" s="92"/>
      <c r="G784" s="93"/>
      <c r="H784" s="101"/>
      <c r="I784" s="100" t="s">
        <v>13</v>
      </c>
      <c r="J784" s="100"/>
      <c r="K784" s="92"/>
      <c r="L784" s="93"/>
      <c r="M784" s="94"/>
    </row>
    <row r="785" spans="1:26" s="28" customFormat="1" ht="29.25" customHeight="1">
      <c r="A785" s="155" t="s">
        <v>90</v>
      </c>
      <c r="B785" s="156"/>
      <c r="C785" s="156"/>
      <c r="D785" s="156"/>
      <c r="E785" s="157"/>
      <c r="F785" s="155" t="s">
        <v>91</v>
      </c>
      <c r="G785" s="156"/>
      <c r="H785" s="29">
        <f>'Obiettivi Area '!Q21</f>
        <v>0</v>
      </c>
      <c r="I785" s="155" t="s">
        <v>92</v>
      </c>
      <c r="J785" s="156"/>
      <c r="K785" s="157"/>
      <c r="L785" s="164">
        <f>'Obiettivi Area '!L21</f>
        <v>0</v>
      </c>
      <c r="M785" s="165"/>
      <c r="N785" s="31"/>
      <c r="O785" s="31"/>
      <c r="P785" s="31"/>
      <c r="Q785" s="166"/>
      <c r="R785" s="166"/>
      <c r="S785" s="32"/>
      <c r="T785" s="166"/>
      <c r="U785" s="166"/>
      <c r="V785" s="32"/>
      <c r="W785" s="33"/>
      <c r="X785" s="34"/>
      <c r="Y785" s="6"/>
      <c r="Z785" s="6"/>
    </row>
    <row r="786" spans="1:13" ht="15.75" hidden="1">
      <c r="A786" s="95" t="s">
        <v>14</v>
      </c>
      <c r="B786" s="96"/>
      <c r="C786" s="96"/>
      <c r="D786" s="96"/>
      <c r="E786" s="96" t="s">
        <v>15</v>
      </c>
      <c r="F786" s="96"/>
      <c r="G786" s="96"/>
      <c r="H786" s="96"/>
      <c r="I786" s="96"/>
      <c r="J786" s="96"/>
      <c r="K786" s="96" t="s">
        <v>16</v>
      </c>
      <c r="L786" s="96"/>
      <c r="M786" s="97"/>
    </row>
    <row r="787" spans="1:13" ht="12.75" hidden="1">
      <c r="A787" s="82"/>
      <c r="B787" s="78"/>
      <c r="C787" s="78"/>
      <c r="D787" s="78"/>
      <c r="E787" s="78"/>
      <c r="F787" s="78"/>
      <c r="G787" s="78"/>
      <c r="H787" s="78"/>
      <c r="I787" s="78"/>
      <c r="J787" s="78"/>
      <c r="K787" s="132"/>
      <c r="L787" s="132"/>
      <c r="M787" s="133"/>
    </row>
    <row r="788" spans="1:13" ht="12.75" hidden="1">
      <c r="A788" s="82"/>
      <c r="B788" s="78"/>
      <c r="C788" s="78"/>
      <c r="D788" s="78"/>
      <c r="E788" s="78"/>
      <c r="F788" s="78"/>
      <c r="G788" s="78"/>
      <c r="H788" s="78"/>
      <c r="I788" s="78"/>
      <c r="J788" s="78"/>
      <c r="K788" s="132"/>
      <c r="L788" s="132"/>
      <c r="M788" s="133"/>
    </row>
    <row r="789" spans="1:13" ht="12.75" hidden="1">
      <c r="A789" s="82"/>
      <c r="B789" s="78"/>
      <c r="C789" s="78"/>
      <c r="D789" s="78"/>
      <c r="E789" s="78"/>
      <c r="F789" s="78"/>
      <c r="G789" s="78"/>
      <c r="H789" s="78"/>
      <c r="I789" s="78"/>
      <c r="J789" s="78"/>
      <c r="K789" s="132"/>
      <c r="L789" s="132"/>
      <c r="M789" s="133"/>
    </row>
    <row r="790" spans="1:13" ht="15.75" customHeight="1">
      <c r="A790" s="67" t="s">
        <v>17</v>
      </c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9"/>
    </row>
    <row r="791" spans="1:13" ht="15" customHeight="1">
      <c r="A791" s="86" t="s">
        <v>18</v>
      </c>
      <c r="B791" s="74"/>
      <c r="C791" s="74"/>
      <c r="D791" s="74"/>
      <c r="E791" s="74"/>
      <c r="F791" s="74"/>
      <c r="G791" s="74"/>
      <c r="H791" s="87"/>
      <c r="I791" s="73" t="s">
        <v>19</v>
      </c>
      <c r="J791" s="74"/>
      <c r="K791" s="74"/>
      <c r="L791" s="74"/>
      <c r="M791" s="75"/>
    </row>
    <row r="792" spans="1:13" ht="12.75">
      <c r="A792" s="88"/>
      <c r="B792" s="61"/>
      <c r="C792" s="61"/>
      <c r="D792" s="61"/>
      <c r="E792" s="61"/>
      <c r="F792" s="61"/>
      <c r="G792" s="61"/>
      <c r="H792" s="89"/>
      <c r="I792" s="60"/>
      <c r="J792" s="61"/>
      <c r="K792" s="61"/>
      <c r="L792" s="61"/>
      <c r="M792" s="62"/>
    </row>
    <row r="793" spans="1:13" ht="12.75">
      <c r="A793" s="88"/>
      <c r="B793" s="61"/>
      <c r="C793" s="61"/>
      <c r="D793" s="61"/>
      <c r="E793" s="61"/>
      <c r="F793" s="61"/>
      <c r="G793" s="61"/>
      <c r="H793" s="89"/>
      <c r="I793" s="60"/>
      <c r="J793" s="61"/>
      <c r="K793" s="61"/>
      <c r="L793" s="61"/>
      <c r="M793" s="62"/>
    </row>
    <row r="794" spans="1:13" ht="12.75">
      <c r="A794" s="88"/>
      <c r="B794" s="61"/>
      <c r="C794" s="61"/>
      <c r="D794" s="61"/>
      <c r="E794" s="61"/>
      <c r="F794" s="61"/>
      <c r="G794" s="61"/>
      <c r="H794" s="89"/>
      <c r="I794" s="60"/>
      <c r="J794" s="61"/>
      <c r="K794" s="61"/>
      <c r="L794" s="61"/>
      <c r="M794" s="62"/>
    </row>
    <row r="795" spans="1:13" ht="12.75">
      <c r="A795" s="88"/>
      <c r="B795" s="61"/>
      <c r="C795" s="61"/>
      <c r="D795" s="61"/>
      <c r="E795" s="61"/>
      <c r="F795" s="61"/>
      <c r="G795" s="61"/>
      <c r="H795" s="89"/>
      <c r="I795" s="60"/>
      <c r="J795" s="61"/>
      <c r="K795" s="61"/>
      <c r="L795" s="61"/>
      <c r="M795" s="62"/>
    </row>
    <row r="796" spans="1:13" ht="12.75">
      <c r="A796" s="88"/>
      <c r="B796" s="61"/>
      <c r="C796" s="61"/>
      <c r="D796" s="61"/>
      <c r="E796" s="61"/>
      <c r="F796" s="61"/>
      <c r="G796" s="61"/>
      <c r="H796" s="89"/>
      <c r="I796" s="60"/>
      <c r="J796" s="61"/>
      <c r="K796" s="61"/>
      <c r="L796" s="61"/>
      <c r="M796" s="62"/>
    </row>
    <row r="797" spans="1:13" ht="15.75" customHeight="1">
      <c r="A797" s="67" t="s">
        <v>20</v>
      </c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9"/>
    </row>
    <row r="798" spans="1:13" ht="18">
      <c r="A798" s="2" t="s">
        <v>21</v>
      </c>
      <c r="B798" s="3" t="s">
        <v>22</v>
      </c>
      <c r="C798" s="3" t="s">
        <v>23</v>
      </c>
      <c r="D798" s="3" t="s">
        <v>24</v>
      </c>
      <c r="E798" s="3" t="s">
        <v>25</v>
      </c>
      <c r="F798" s="3" t="s">
        <v>26</v>
      </c>
      <c r="G798" s="3" t="s">
        <v>27</v>
      </c>
      <c r="H798" s="3" t="s">
        <v>28</v>
      </c>
      <c r="I798" s="3" t="s">
        <v>29</v>
      </c>
      <c r="J798" s="3" t="s">
        <v>30</v>
      </c>
      <c r="K798" s="3" t="s">
        <v>31</v>
      </c>
      <c r="L798" s="3" t="s">
        <v>32</v>
      </c>
      <c r="M798" s="4" t="s">
        <v>33</v>
      </c>
    </row>
    <row r="799" spans="1:13" ht="12.75">
      <c r="A799" s="9" t="s">
        <v>10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8"/>
    </row>
    <row r="800" spans="1:13" ht="12.75">
      <c r="A800" s="9" t="s">
        <v>34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8"/>
    </row>
    <row r="801" spans="1:13" ht="12.75">
      <c r="A801" s="9" t="s">
        <v>35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8"/>
    </row>
    <row r="802" spans="1:13" ht="12.75">
      <c r="A802" s="9" t="s">
        <v>36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8"/>
    </row>
    <row r="803" spans="1:13" ht="12.75">
      <c r="A803" s="9" t="s">
        <v>37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8"/>
    </row>
    <row r="804" spans="1:13" ht="12.75">
      <c r="A804" s="9" t="s">
        <v>38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8"/>
    </row>
    <row r="805" spans="1:13" ht="12.75">
      <c r="A805" s="9" t="s">
        <v>39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8"/>
    </row>
    <row r="806" spans="1:13" ht="15.75" customHeight="1">
      <c r="A806" s="67" t="s">
        <v>40</v>
      </c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9"/>
    </row>
    <row r="807" spans="1:13" ht="12.75">
      <c r="A807" s="80" t="s">
        <v>21</v>
      </c>
      <c r="B807" s="76"/>
      <c r="C807" s="76"/>
      <c r="D807" s="76" t="s">
        <v>41</v>
      </c>
      <c r="E807" s="76"/>
      <c r="F807" s="76"/>
      <c r="G807" s="76"/>
      <c r="H807" s="76"/>
      <c r="I807" s="76" t="s">
        <v>42</v>
      </c>
      <c r="J807" s="76"/>
      <c r="K807" s="76" t="s">
        <v>43</v>
      </c>
      <c r="L807" s="76"/>
      <c r="M807" s="77"/>
    </row>
    <row r="808" spans="1:13" ht="12.75">
      <c r="A808" s="82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9"/>
    </row>
    <row r="809" spans="1:13" ht="12.75">
      <c r="A809" s="82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9"/>
    </row>
    <row r="810" spans="1:13" ht="12.75">
      <c r="A810" s="82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9"/>
    </row>
    <row r="811" spans="1:13" ht="12.75">
      <c r="A811" s="82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9"/>
    </row>
    <row r="812" spans="1:13" ht="12.75">
      <c r="A812" s="82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9"/>
    </row>
    <row r="813" spans="1:13" ht="12.75">
      <c r="A813" s="82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9"/>
    </row>
    <row r="814" spans="1:13" ht="13.5" thickBot="1">
      <c r="A814" s="137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9"/>
    </row>
    <row r="815" ht="13.5" thickBot="1"/>
    <row r="816" spans="1:13" ht="12.75" customHeight="1">
      <c r="A816" s="55" t="s">
        <v>57</v>
      </c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81"/>
    </row>
    <row r="817" spans="1:13" ht="35.25" customHeight="1">
      <c r="A817" s="103" t="s">
        <v>0</v>
      </c>
      <c r="B817" s="104"/>
      <c r="C817" s="104"/>
      <c r="D817" s="104"/>
      <c r="E817" s="105"/>
      <c r="F817" s="60"/>
      <c r="G817" s="61"/>
      <c r="H817" s="61"/>
      <c r="I817" s="61"/>
      <c r="J817" s="61"/>
      <c r="K817" s="61"/>
      <c r="L817" s="61"/>
      <c r="M817" s="62"/>
    </row>
    <row r="818" spans="1:13" ht="12.75">
      <c r="A818" s="103" t="s">
        <v>1</v>
      </c>
      <c r="B818" s="109"/>
      <c r="C818" s="109"/>
      <c r="D818" s="110"/>
      <c r="E818" s="145"/>
      <c r="F818" s="146"/>
      <c r="G818" s="146"/>
      <c r="H818" s="146"/>
      <c r="I818" s="146"/>
      <c r="J818" s="146"/>
      <c r="K818" s="146"/>
      <c r="L818" s="146"/>
      <c r="M818" s="147"/>
    </row>
    <row r="819" spans="1:13" ht="12.75">
      <c r="A819" s="111"/>
      <c r="B819" s="112"/>
      <c r="C819" s="112"/>
      <c r="D819" s="113"/>
      <c r="E819" s="148"/>
      <c r="F819" s="149"/>
      <c r="G819" s="149"/>
      <c r="H819" s="149"/>
      <c r="I819" s="149"/>
      <c r="J819" s="149"/>
      <c r="K819" s="149"/>
      <c r="L819" s="149"/>
      <c r="M819" s="150"/>
    </row>
    <row r="820" spans="1:13" ht="12.75">
      <c r="A820" s="111"/>
      <c r="B820" s="112"/>
      <c r="C820" s="112"/>
      <c r="D820" s="113"/>
      <c r="E820" s="148"/>
      <c r="F820" s="149"/>
      <c r="G820" s="149"/>
      <c r="H820" s="149"/>
      <c r="I820" s="149"/>
      <c r="J820" s="149"/>
      <c r="K820" s="149"/>
      <c r="L820" s="149"/>
      <c r="M820" s="150"/>
    </row>
    <row r="821" spans="1:13" ht="12.75">
      <c r="A821" s="111"/>
      <c r="B821" s="112"/>
      <c r="C821" s="112"/>
      <c r="D821" s="113"/>
      <c r="E821" s="148"/>
      <c r="F821" s="149"/>
      <c r="G821" s="149"/>
      <c r="H821" s="149"/>
      <c r="I821" s="149"/>
      <c r="J821" s="149"/>
      <c r="K821" s="149"/>
      <c r="L821" s="149"/>
      <c r="M821" s="150"/>
    </row>
    <row r="822" spans="1:13" ht="12.75">
      <c r="A822" s="111"/>
      <c r="B822" s="112"/>
      <c r="C822" s="112"/>
      <c r="D822" s="113"/>
      <c r="E822" s="148"/>
      <c r="F822" s="149"/>
      <c r="G822" s="149"/>
      <c r="H822" s="149"/>
      <c r="I822" s="149"/>
      <c r="J822" s="149"/>
      <c r="K822" s="149"/>
      <c r="L822" s="149"/>
      <c r="M822" s="150"/>
    </row>
    <row r="823" spans="1:13" ht="12.75">
      <c r="A823" s="114"/>
      <c r="B823" s="115"/>
      <c r="C823" s="115"/>
      <c r="D823" s="116"/>
      <c r="E823" s="151"/>
      <c r="F823" s="152"/>
      <c r="G823" s="152"/>
      <c r="H823" s="152"/>
      <c r="I823" s="152"/>
      <c r="J823" s="152"/>
      <c r="K823" s="152"/>
      <c r="L823" s="152"/>
      <c r="M823" s="153"/>
    </row>
    <row r="824" spans="1:13" ht="15.75" customHeight="1">
      <c r="A824" s="67" t="s">
        <v>2</v>
      </c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9"/>
    </row>
    <row r="825" spans="1:13" ht="15" customHeight="1">
      <c r="A825" s="86" t="s">
        <v>3</v>
      </c>
      <c r="B825" s="74"/>
      <c r="C825" s="87"/>
      <c r="D825" s="73" t="s">
        <v>4</v>
      </c>
      <c r="E825" s="74"/>
      <c r="F825" s="74"/>
      <c r="G825" s="74"/>
      <c r="H825" s="87"/>
      <c r="I825" s="73" t="s">
        <v>5</v>
      </c>
      <c r="J825" s="74"/>
      <c r="K825" s="74"/>
      <c r="L825" s="74"/>
      <c r="M825" s="75"/>
    </row>
    <row r="826" spans="1:13" ht="12.75">
      <c r="A826" s="98" t="s">
        <v>6</v>
      </c>
      <c r="B826" s="99"/>
      <c r="C826" s="99"/>
      <c r="D826" s="76" t="s">
        <v>7</v>
      </c>
      <c r="E826" s="76"/>
      <c r="F826" s="83" t="s">
        <v>8</v>
      </c>
      <c r="G826" s="84"/>
      <c r="H826" s="85"/>
      <c r="I826" s="76" t="s">
        <v>7</v>
      </c>
      <c r="J826" s="76"/>
      <c r="K826" s="83" t="s">
        <v>8</v>
      </c>
      <c r="L826" s="84"/>
      <c r="M826" s="102"/>
    </row>
    <row r="827" spans="1:13" ht="12.75">
      <c r="A827" s="98"/>
      <c r="B827" s="99"/>
      <c r="C827" s="99"/>
      <c r="D827" s="100" t="s">
        <v>9</v>
      </c>
      <c r="E827" s="100"/>
      <c r="F827" s="92"/>
      <c r="G827" s="93"/>
      <c r="H827" s="101"/>
      <c r="I827" s="100" t="s">
        <v>11</v>
      </c>
      <c r="J827" s="100"/>
      <c r="K827" s="92"/>
      <c r="L827" s="93"/>
      <c r="M827" s="94"/>
    </row>
    <row r="828" spans="1:13" ht="12.75">
      <c r="A828" s="98"/>
      <c r="B828" s="99"/>
      <c r="C828" s="99"/>
      <c r="D828" s="100" t="s">
        <v>12</v>
      </c>
      <c r="E828" s="100"/>
      <c r="F828" s="92"/>
      <c r="G828" s="93"/>
      <c r="H828" s="101"/>
      <c r="I828" s="100" t="s">
        <v>13</v>
      </c>
      <c r="J828" s="100"/>
      <c r="K828" s="92"/>
      <c r="L828" s="93"/>
      <c r="M828" s="94"/>
    </row>
    <row r="829" spans="1:26" s="28" customFormat="1" ht="29.25" customHeight="1">
      <c r="A829" s="155" t="s">
        <v>90</v>
      </c>
      <c r="B829" s="156"/>
      <c r="C829" s="156"/>
      <c r="D829" s="156"/>
      <c r="E829" s="157"/>
      <c r="F829" s="155" t="s">
        <v>91</v>
      </c>
      <c r="G829" s="156"/>
      <c r="H829" s="29">
        <f>'Obiettivi Area '!Q22</f>
        <v>0</v>
      </c>
      <c r="I829" s="155" t="s">
        <v>92</v>
      </c>
      <c r="J829" s="156"/>
      <c r="K829" s="157"/>
      <c r="L829" s="164">
        <f>'Obiettivi Area '!L22</f>
        <v>0</v>
      </c>
      <c r="M829" s="165"/>
      <c r="N829" s="31"/>
      <c r="O829" s="31"/>
      <c r="P829" s="31"/>
      <c r="Q829" s="166"/>
      <c r="R829" s="166"/>
      <c r="S829" s="32"/>
      <c r="T829" s="166"/>
      <c r="U829" s="166"/>
      <c r="V829" s="32"/>
      <c r="W829" s="33"/>
      <c r="X829" s="34"/>
      <c r="Y829" s="6"/>
      <c r="Z829" s="6"/>
    </row>
    <row r="830" spans="1:13" ht="15.75" hidden="1">
      <c r="A830" s="95" t="s">
        <v>14</v>
      </c>
      <c r="B830" s="96"/>
      <c r="C830" s="96"/>
      <c r="D830" s="96"/>
      <c r="E830" s="96" t="s">
        <v>15</v>
      </c>
      <c r="F830" s="96"/>
      <c r="G830" s="96"/>
      <c r="H830" s="96"/>
      <c r="I830" s="96"/>
      <c r="J830" s="96"/>
      <c r="K830" s="96" t="s">
        <v>16</v>
      </c>
      <c r="L830" s="96"/>
      <c r="M830" s="97"/>
    </row>
    <row r="831" spans="1:13" ht="12.75" hidden="1">
      <c r="A831" s="82"/>
      <c r="B831" s="78"/>
      <c r="C831" s="78"/>
      <c r="D831" s="78"/>
      <c r="E831" s="78"/>
      <c r="F831" s="78"/>
      <c r="G831" s="78"/>
      <c r="H831" s="78"/>
      <c r="I831" s="78"/>
      <c r="J831" s="78"/>
      <c r="K831" s="132"/>
      <c r="L831" s="132"/>
      <c r="M831" s="133"/>
    </row>
    <row r="832" spans="1:13" ht="12.75" hidden="1">
      <c r="A832" s="82"/>
      <c r="B832" s="78"/>
      <c r="C832" s="78"/>
      <c r="D832" s="78"/>
      <c r="E832" s="78"/>
      <c r="F832" s="78"/>
      <c r="G832" s="78"/>
      <c r="H832" s="78"/>
      <c r="I832" s="78"/>
      <c r="J832" s="78"/>
      <c r="K832" s="132"/>
      <c r="L832" s="132"/>
      <c r="M832" s="133"/>
    </row>
    <row r="833" spans="1:13" ht="12.75" hidden="1">
      <c r="A833" s="82"/>
      <c r="B833" s="78"/>
      <c r="C833" s="78"/>
      <c r="D833" s="78"/>
      <c r="E833" s="78"/>
      <c r="F833" s="78"/>
      <c r="G833" s="78"/>
      <c r="H833" s="78"/>
      <c r="I833" s="78"/>
      <c r="J833" s="78"/>
      <c r="K833" s="132"/>
      <c r="L833" s="132"/>
      <c r="M833" s="133"/>
    </row>
    <row r="834" spans="1:13" ht="15.75" customHeight="1">
      <c r="A834" s="67" t="s">
        <v>17</v>
      </c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9"/>
    </row>
    <row r="835" spans="1:13" ht="15" customHeight="1">
      <c r="A835" s="86" t="s">
        <v>18</v>
      </c>
      <c r="B835" s="74"/>
      <c r="C835" s="74"/>
      <c r="D835" s="74"/>
      <c r="E835" s="74"/>
      <c r="F835" s="74"/>
      <c r="G835" s="74"/>
      <c r="H835" s="87"/>
      <c r="I835" s="73" t="s">
        <v>19</v>
      </c>
      <c r="J835" s="74"/>
      <c r="K835" s="74"/>
      <c r="L835" s="74"/>
      <c r="M835" s="75"/>
    </row>
    <row r="836" spans="1:13" ht="12.75">
      <c r="A836" s="88"/>
      <c r="B836" s="61"/>
      <c r="C836" s="61"/>
      <c r="D836" s="61"/>
      <c r="E836" s="61"/>
      <c r="F836" s="61"/>
      <c r="G836" s="61"/>
      <c r="H836" s="89"/>
      <c r="I836" s="60"/>
      <c r="J836" s="61"/>
      <c r="K836" s="61"/>
      <c r="L836" s="61"/>
      <c r="M836" s="62"/>
    </row>
    <row r="837" spans="1:13" ht="12.75">
      <c r="A837" s="88"/>
      <c r="B837" s="61"/>
      <c r="C837" s="61"/>
      <c r="D837" s="61"/>
      <c r="E837" s="61"/>
      <c r="F837" s="61"/>
      <c r="G837" s="61"/>
      <c r="H837" s="89"/>
      <c r="I837" s="60"/>
      <c r="J837" s="61"/>
      <c r="K837" s="61"/>
      <c r="L837" s="61"/>
      <c r="M837" s="62"/>
    </row>
    <row r="838" spans="1:13" ht="12.75">
      <c r="A838" s="88"/>
      <c r="B838" s="61"/>
      <c r="C838" s="61"/>
      <c r="D838" s="61"/>
      <c r="E838" s="61"/>
      <c r="F838" s="61"/>
      <c r="G838" s="61"/>
      <c r="H838" s="89"/>
      <c r="I838" s="60"/>
      <c r="J838" s="61"/>
      <c r="K838" s="61"/>
      <c r="L838" s="61"/>
      <c r="M838" s="62"/>
    </row>
    <row r="839" spans="1:13" ht="12.75">
      <c r="A839" s="88"/>
      <c r="B839" s="61"/>
      <c r="C839" s="61"/>
      <c r="D839" s="61"/>
      <c r="E839" s="61"/>
      <c r="F839" s="61"/>
      <c r="G839" s="61"/>
      <c r="H839" s="89"/>
      <c r="I839" s="60"/>
      <c r="J839" s="61"/>
      <c r="K839" s="61"/>
      <c r="L839" s="61"/>
      <c r="M839" s="62"/>
    </row>
    <row r="840" spans="1:13" ht="12.75">
      <c r="A840" s="88"/>
      <c r="B840" s="61"/>
      <c r="C840" s="61"/>
      <c r="D840" s="61"/>
      <c r="E840" s="61"/>
      <c r="F840" s="61"/>
      <c r="G840" s="61"/>
      <c r="H840" s="89"/>
      <c r="I840" s="60"/>
      <c r="J840" s="61"/>
      <c r="K840" s="61"/>
      <c r="L840" s="61"/>
      <c r="M840" s="62"/>
    </row>
    <row r="841" spans="1:13" ht="15.75" customHeight="1">
      <c r="A841" s="67" t="s">
        <v>20</v>
      </c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9"/>
    </row>
    <row r="842" spans="1:13" ht="18">
      <c r="A842" s="2" t="s">
        <v>21</v>
      </c>
      <c r="B842" s="3" t="s">
        <v>22</v>
      </c>
      <c r="C842" s="3" t="s">
        <v>23</v>
      </c>
      <c r="D842" s="3" t="s">
        <v>24</v>
      </c>
      <c r="E842" s="3" t="s">
        <v>25</v>
      </c>
      <c r="F842" s="3" t="s">
        <v>26</v>
      </c>
      <c r="G842" s="3" t="s">
        <v>27</v>
      </c>
      <c r="H842" s="3" t="s">
        <v>28</v>
      </c>
      <c r="I842" s="3" t="s">
        <v>29</v>
      </c>
      <c r="J842" s="3" t="s">
        <v>30</v>
      </c>
      <c r="K842" s="3" t="s">
        <v>31</v>
      </c>
      <c r="L842" s="3" t="s">
        <v>32</v>
      </c>
      <c r="M842" s="4" t="s">
        <v>33</v>
      </c>
    </row>
    <row r="843" spans="1:13" ht="12.75">
      <c r="A843" s="9" t="s">
        <v>10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8"/>
    </row>
    <row r="844" spans="1:13" ht="12.75">
      <c r="A844" s="9" t="s">
        <v>34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8"/>
    </row>
    <row r="845" spans="1:13" ht="12.75">
      <c r="A845" s="9" t="s">
        <v>35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8"/>
    </row>
    <row r="846" spans="1:13" ht="12.75">
      <c r="A846" s="9" t="s">
        <v>36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8"/>
    </row>
    <row r="847" spans="1:13" ht="12.75">
      <c r="A847" s="9" t="s">
        <v>37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8"/>
    </row>
    <row r="848" spans="1:13" ht="12.75">
      <c r="A848" s="9" t="s">
        <v>38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8"/>
    </row>
    <row r="849" spans="1:13" ht="12.75">
      <c r="A849" s="9" t="s">
        <v>39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8"/>
    </row>
    <row r="850" spans="1:13" ht="15.75" customHeight="1">
      <c r="A850" s="67" t="s">
        <v>40</v>
      </c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9"/>
    </row>
    <row r="851" spans="1:13" ht="12.75">
      <c r="A851" s="80" t="s">
        <v>21</v>
      </c>
      <c r="B851" s="76"/>
      <c r="C851" s="76"/>
      <c r="D851" s="76" t="s">
        <v>41</v>
      </c>
      <c r="E851" s="76"/>
      <c r="F851" s="76"/>
      <c r="G851" s="76"/>
      <c r="H851" s="76"/>
      <c r="I851" s="76" t="s">
        <v>42</v>
      </c>
      <c r="J851" s="76"/>
      <c r="K851" s="76" t="s">
        <v>43</v>
      </c>
      <c r="L851" s="76"/>
      <c r="M851" s="77"/>
    </row>
    <row r="852" spans="1:13" ht="12.75">
      <c r="A852" s="82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9"/>
    </row>
    <row r="853" spans="1:13" ht="12.75">
      <c r="A853" s="82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9"/>
    </row>
    <row r="854" spans="1:13" ht="12.75">
      <c r="A854" s="82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9"/>
    </row>
    <row r="855" spans="1:13" ht="12.75">
      <c r="A855" s="82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9"/>
    </row>
    <row r="856" spans="1:13" ht="12.75">
      <c r="A856" s="82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9"/>
    </row>
    <row r="857" spans="1:13" ht="12.75">
      <c r="A857" s="82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9"/>
    </row>
    <row r="858" spans="1:13" ht="13.5" thickBot="1">
      <c r="A858" s="137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9"/>
    </row>
    <row r="859" ht="13.5" thickBot="1"/>
    <row r="860" spans="1:13" ht="12.75" customHeight="1">
      <c r="A860" s="55" t="s">
        <v>58</v>
      </c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81"/>
    </row>
    <row r="861" spans="1:13" ht="35.25" customHeight="1">
      <c r="A861" s="103" t="s">
        <v>0</v>
      </c>
      <c r="B861" s="104"/>
      <c r="C861" s="104"/>
      <c r="D861" s="104"/>
      <c r="E861" s="105"/>
      <c r="F861" s="60"/>
      <c r="G861" s="61"/>
      <c r="H861" s="61"/>
      <c r="I861" s="61"/>
      <c r="J861" s="61"/>
      <c r="K861" s="61"/>
      <c r="L861" s="61"/>
      <c r="M861" s="62"/>
    </row>
    <row r="862" spans="1:13" ht="12.75">
      <c r="A862" s="103" t="s">
        <v>1</v>
      </c>
      <c r="B862" s="109"/>
      <c r="C862" s="109"/>
      <c r="D862" s="110"/>
      <c r="E862" s="145"/>
      <c r="F862" s="146"/>
      <c r="G862" s="146"/>
      <c r="H862" s="146"/>
      <c r="I862" s="146"/>
      <c r="J862" s="146"/>
      <c r="K862" s="146"/>
      <c r="L862" s="146"/>
      <c r="M862" s="147"/>
    </row>
    <row r="863" spans="1:13" ht="12.75">
      <c r="A863" s="111"/>
      <c r="B863" s="112"/>
      <c r="C863" s="112"/>
      <c r="D863" s="113"/>
      <c r="E863" s="148"/>
      <c r="F863" s="149"/>
      <c r="G863" s="149"/>
      <c r="H863" s="149"/>
      <c r="I863" s="149"/>
      <c r="J863" s="149"/>
      <c r="K863" s="149"/>
      <c r="L863" s="149"/>
      <c r="M863" s="150"/>
    </row>
    <row r="864" spans="1:13" ht="12.75">
      <c r="A864" s="111"/>
      <c r="B864" s="112"/>
      <c r="C864" s="112"/>
      <c r="D864" s="113"/>
      <c r="E864" s="148"/>
      <c r="F864" s="149"/>
      <c r="G864" s="149"/>
      <c r="H864" s="149"/>
      <c r="I864" s="149"/>
      <c r="J864" s="149"/>
      <c r="K864" s="149"/>
      <c r="L864" s="149"/>
      <c r="M864" s="150"/>
    </row>
    <row r="865" spans="1:13" ht="12.75">
      <c r="A865" s="111"/>
      <c r="B865" s="112"/>
      <c r="C865" s="112"/>
      <c r="D865" s="113"/>
      <c r="E865" s="148"/>
      <c r="F865" s="149"/>
      <c r="G865" s="149"/>
      <c r="H865" s="149"/>
      <c r="I865" s="149"/>
      <c r="J865" s="149"/>
      <c r="K865" s="149"/>
      <c r="L865" s="149"/>
      <c r="M865" s="150"/>
    </row>
    <row r="866" spans="1:13" ht="12.75">
      <c r="A866" s="111"/>
      <c r="B866" s="112"/>
      <c r="C866" s="112"/>
      <c r="D866" s="113"/>
      <c r="E866" s="148"/>
      <c r="F866" s="149"/>
      <c r="G866" s="149"/>
      <c r="H866" s="149"/>
      <c r="I866" s="149"/>
      <c r="J866" s="149"/>
      <c r="K866" s="149"/>
      <c r="L866" s="149"/>
      <c r="M866" s="150"/>
    </row>
    <row r="867" spans="1:13" ht="12.75">
      <c r="A867" s="114"/>
      <c r="B867" s="115"/>
      <c r="C867" s="115"/>
      <c r="D867" s="116"/>
      <c r="E867" s="151"/>
      <c r="F867" s="152"/>
      <c r="G867" s="152"/>
      <c r="H867" s="152"/>
      <c r="I867" s="152"/>
      <c r="J867" s="152"/>
      <c r="K867" s="152"/>
      <c r="L867" s="152"/>
      <c r="M867" s="153"/>
    </row>
    <row r="868" spans="1:13" ht="15.75" customHeight="1">
      <c r="A868" s="67" t="s">
        <v>2</v>
      </c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9"/>
    </row>
    <row r="869" spans="1:13" ht="15" customHeight="1">
      <c r="A869" s="86" t="s">
        <v>3</v>
      </c>
      <c r="B869" s="74"/>
      <c r="C869" s="87"/>
      <c r="D869" s="73" t="s">
        <v>4</v>
      </c>
      <c r="E869" s="74"/>
      <c r="F869" s="74"/>
      <c r="G869" s="74"/>
      <c r="H869" s="87"/>
      <c r="I869" s="73" t="s">
        <v>5</v>
      </c>
      <c r="J869" s="74"/>
      <c r="K869" s="74"/>
      <c r="L869" s="74"/>
      <c r="M869" s="75"/>
    </row>
    <row r="870" spans="1:13" ht="12.75">
      <c r="A870" s="98" t="s">
        <v>6</v>
      </c>
      <c r="B870" s="99"/>
      <c r="C870" s="99"/>
      <c r="D870" s="76" t="s">
        <v>7</v>
      </c>
      <c r="E870" s="76"/>
      <c r="F870" s="83" t="s">
        <v>8</v>
      </c>
      <c r="G870" s="84"/>
      <c r="H870" s="85"/>
      <c r="I870" s="76" t="s">
        <v>7</v>
      </c>
      <c r="J870" s="76"/>
      <c r="K870" s="83" t="s">
        <v>8</v>
      </c>
      <c r="L870" s="84"/>
      <c r="M870" s="102"/>
    </row>
    <row r="871" spans="1:13" ht="12.75">
      <c r="A871" s="98"/>
      <c r="B871" s="99"/>
      <c r="C871" s="99"/>
      <c r="D871" s="100" t="s">
        <v>9</v>
      </c>
      <c r="E871" s="100"/>
      <c r="F871" s="92"/>
      <c r="G871" s="93"/>
      <c r="H871" s="101"/>
      <c r="I871" s="100" t="s">
        <v>11</v>
      </c>
      <c r="J871" s="100"/>
      <c r="K871" s="92"/>
      <c r="L871" s="93"/>
      <c r="M871" s="94"/>
    </row>
    <row r="872" spans="1:13" ht="12.75">
      <c r="A872" s="98"/>
      <c r="B872" s="99"/>
      <c r="C872" s="99"/>
      <c r="D872" s="100" t="s">
        <v>12</v>
      </c>
      <c r="E872" s="100"/>
      <c r="F872" s="92"/>
      <c r="G872" s="93"/>
      <c r="H872" s="101"/>
      <c r="I872" s="100" t="s">
        <v>13</v>
      </c>
      <c r="J872" s="100"/>
      <c r="K872" s="92"/>
      <c r="L872" s="93"/>
      <c r="M872" s="94"/>
    </row>
    <row r="873" spans="1:26" s="28" customFormat="1" ht="29.25" customHeight="1">
      <c r="A873" s="155" t="s">
        <v>90</v>
      </c>
      <c r="B873" s="156"/>
      <c r="C873" s="156"/>
      <c r="D873" s="156"/>
      <c r="E873" s="157"/>
      <c r="F873" s="155" t="s">
        <v>91</v>
      </c>
      <c r="G873" s="156"/>
      <c r="H873" s="29">
        <f>'Obiettivi Area '!Q23</f>
        <v>0</v>
      </c>
      <c r="I873" s="155" t="s">
        <v>92</v>
      </c>
      <c r="J873" s="156"/>
      <c r="K873" s="157"/>
      <c r="L873" s="164">
        <f>'Obiettivi Area '!L23</f>
        <v>0</v>
      </c>
      <c r="M873" s="165"/>
      <c r="N873" s="31"/>
      <c r="O873" s="31"/>
      <c r="P873" s="31"/>
      <c r="Q873" s="166"/>
      <c r="R873" s="166"/>
      <c r="S873" s="32"/>
      <c r="T873" s="166"/>
      <c r="U873" s="166"/>
      <c r="V873" s="32"/>
      <c r="W873" s="33"/>
      <c r="X873" s="34"/>
      <c r="Y873" s="6"/>
      <c r="Z873" s="6"/>
    </row>
    <row r="874" spans="1:13" ht="15.75" hidden="1">
      <c r="A874" s="95" t="s">
        <v>14</v>
      </c>
      <c r="B874" s="96"/>
      <c r="C874" s="96"/>
      <c r="D874" s="96"/>
      <c r="E874" s="96" t="s">
        <v>15</v>
      </c>
      <c r="F874" s="96"/>
      <c r="G874" s="96"/>
      <c r="H874" s="96"/>
      <c r="I874" s="96"/>
      <c r="J874" s="96"/>
      <c r="K874" s="96" t="s">
        <v>16</v>
      </c>
      <c r="L874" s="96"/>
      <c r="M874" s="97"/>
    </row>
    <row r="875" spans="1:13" ht="12.75" hidden="1">
      <c r="A875" s="82"/>
      <c r="B875" s="78"/>
      <c r="C875" s="78"/>
      <c r="D875" s="78"/>
      <c r="E875" s="78"/>
      <c r="F875" s="78"/>
      <c r="G875" s="78"/>
      <c r="H875" s="78"/>
      <c r="I875" s="78"/>
      <c r="J875" s="78"/>
      <c r="K875" s="132"/>
      <c r="L875" s="132"/>
      <c r="M875" s="133"/>
    </row>
    <row r="876" spans="1:13" ht="12.75" hidden="1">
      <c r="A876" s="82"/>
      <c r="B876" s="78"/>
      <c r="C876" s="78"/>
      <c r="D876" s="78"/>
      <c r="E876" s="78"/>
      <c r="F876" s="78"/>
      <c r="G876" s="78"/>
      <c r="H876" s="78"/>
      <c r="I876" s="78"/>
      <c r="J876" s="78"/>
      <c r="K876" s="132"/>
      <c r="L876" s="132"/>
      <c r="M876" s="133"/>
    </row>
    <row r="877" spans="1:13" ht="12.75" hidden="1">
      <c r="A877" s="82"/>
      <c r="B877" s="78"/>
      <c r="C877" s="78"/>
      <c r="D877" s="78"/>
      <c r="E877" s="78"/>
      <c r="F877" s="78"/>
      <c r="G877" s="78"/>
      <c r="H877" s="78"/>
      <c r="I877" s="78"/>
      <c r="J877" s="78"/>
      <c r="K877" s="132"/>
      <c r="L877" s="132"/>
      <c r="M877" s="133"/>
    </row>
    <row r="878" spans="1:13" ht="15.75" customHeight="1">
      <c r="A878" s="67" t="s">
        <v>17</v>
      </c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9"/>
    </row>
    <row r="879" spans="1:13" ht="15" customHeight="1">
      <c r="A879" s="86" t="s">
        <v>18</v>
      </c>
      <c r="B879" s="74"/>
      <c r="C879" s="74"/>
      <c r="D879" s="74"/>
      <c r="E879" s="74"/>
      <c r="F879" s="74"/>
      <c r="G879" s="74"/>
      <c r="H879" s="87"/>
      <c r="I879" s="73" t="s">
        <v>19</v>
      </c>
      <c r="J879" s="74"/>
      <c r="K879" s="74"/>
      <c r="L879" s="74"/>
      <c r="M879" s="75"/>
    </row>
    <row r="880" spans="1:13" ht="12.75">
      <c r="A880" s="88"/>
      <c r="B880" s="61"/>
      <c r="C880" s="61"/>
      <c r="D880" s="61"/>
      <c r="E880" s="61"/>
      <c r="F880" s="61"/>
      <c r="G880" s="61"/>
      <c r="H880" s="89"/>
      <c r="I880" s="60"/>
      <c r="J880" s="61"/>
      <c r="K880" s="61"/>
      <c r="L880" s="61"/>
      <c r="M880" s="62"/>
    </row>
    <row r="881" spans="1:13" ht="12.75">
      <c r="A881" s="88"/>
      <c r="B881" s="61"/>
      <c r="C881" s="61"/>
      <c r="D881" s="61"/>
      <c r="E881" s="61"/>
      <c r="F881" s="61"/>
      <c r="G881" s="61"/>
      <c r="H881" s="89"/>
      <c r="I881" s="60"/>
      <c r="J881" s="61"/>
      <c r="K881" s="61"/>
      <c r="L881" s="61"/>
      <c r="M881" s="62"/>
    </row>
    <row r="882" spans="1:13" ht="12.75">
      <c r="A882" s="88"/>
      <c r="B882" s="61"/>
      <c r="C882" s="61"/>
      <c r="D882" s="61"/>
      <c r="E882" s="61"/>
      <c r="F882" s="61"/>
      <c r="G882" s="61"/>
      <c r="H882" s="89"/>
      <c r="I882" s="60"/>
      <c r="J882" s="61"/>
      <c r="K882" s="61"/>
      <c r="L882" s="61"/>
      <c r="M882" s="62"/>
    </row>
    <row r="883" spans="1:13" ht="12.75">
      <c r="A883" s="88"/>
      <c r="B883" s="61"/>
      <c r="C883" s="61"/>
      <c r="D883" s="61"/>
      <c r="E883" s="61"/>
      <c r="F883" s="61"/>
      <c r="G883" s="61"/>
      <c r="H883" s="89"/>
      <c r="I883" s="60"/>
      <c r="J883" s="61"/>
      <c r="K883" s="61"/>
      <c r="L883" s="61"/>
      <c r="M883" s="62"/>
    </row>
    <row r="884" spans="1:13" ht="12.75">
      <c r="A884" s="88"/>
      <c r="B884" s="61"/>
      <c r="C884" s="61"/>
      <c r="D884" s="61"/>
      <c r="E884" s="61"/>
      <c r="F884" s="61"/>
      <c r="G884" s="61"/>
      <c r="H884" s="89"/>
      <c r="I884" s="60"/>
      <c r="J884" s="61"/>
      <c r="K884" s="61"/>
      <c r="L884" s="61"/>
      <c r="M884" s="62"/>
    </row>
    <row r="885" spans="1:13" ht="15.75" customHeight="1">
      <c r="A885" s="67" t="s">
        <v>20</v>
      </c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9"/>
    </row>
    <row r="886" spans="1:13" ht="18">
      <c r="A886" s="2" t="s">
        <v>21</v>
      </c>
      <c r="B886" s="3" t="s">
        <v>22</v>
      </c>
      <c r="C886" s="3" t="s">
        <v>23</v>
      </c>
      <c r="D886" s="3" t="s">
        <v>24</v>
      </c>
      <c r="E886" s="3" t="s">
        <v>25</v>
      </c>
      <c r="F886" s="3" t="s">
        <v>26</v>
      </c>
      <c r="G886" s="3" t="s">
        <v>27</v>
      </c>
      <c r="H886" s="3" t="s">
        <v>28</v>
      </c>
      <c r="I886" s="3" t="s">
        <v>29</v>
      </c>
      <c r="J886" s="3" t="s">
        <v>30</v>
      </c>
      <c r="K886" s="3" t="s">
        <v>31</v>
      </c>
      <c r="L886" s="3" t="s">
        <v>32</v>
      </c>
      <c r="M886" s="4" t="s">
        <v>33</v>
      </c>
    </row>
    <row r="887" spans="1:13" ht="12.75">
      <c r="A887" s="9" t="s">
        <v>10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"/>
    </row>
    <row r="888" spans="1:13" ht="12.75">
      <c r="A888" s="9" t="s">
        <v>34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"/>
    </row>
    <row r="889" spans="1:13" ht="12.75">
      <c r="A889" s="9" t="s">
        <v>35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8"/>
    </row>
    <row r="890" spans="1:13" ht="12.75">
      <c r="A890" s="9" t="s">
        <v>36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8"/>
    </row>
    <row r="891" spans="1:13" ht="12.75">
      <c r="A891" s="9" t="s">
        <v>37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8"/>
    </row>
    <row r="892" spans="1:13" ht="12.75">
      <c r="A892" s="9" t="s">
        <v>38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8"/>
    </row>
    <row r="893" spans="1:13" ht="12.75">
      <c r="A893" s="9" t="s">
        <v>39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8"/>
    </row>
    <row r="894" spans="1:13" ht="15.75" customHeight="1">
      <c r="A894" s="67" t="s">
        <v>40</v>
      </c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9"/>
    </row>
    <row r="895" spans="1:13" ht="12.75">
      <c r="A895" s="80" t="s">
        <v>21</v>
      </c>
      <c r="B895" s="76"/>
      <c r="C895" s="76"/>
      <c r="D895" s="76" t="s">
        <v>41</v>
      </c>
      <c r="E895" s="76"/>
      <c r="F895" s="76"/>
      <c r="G895" s="76"/>
      <c r="H895" s="76"/>
      <c r="I895" s="76" t="s">
        <v>42</v>
      </c>
      <c r="J895" s="76"/>
      <c r="K895" s="76" t="s">
        <v>43</v>
      </c>
      <c r="L895" s="76"/>
      <c r="M895" s="77"/>
    </row>
    <row r="896" spans="1:13" ht="12.75">
      <c r="A896" s="82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9"/>
    </row>
    <row r="897" spans="1:13" ht="12.75">
      <c r="A897" s="82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9"/>
    </row>
    <row r="898" spans="1:13" ht="12.75">
      <c r="A898" s="82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9"/>
    </row>
    <row r="899" spans="1:13" ht="12.75">
      <c r="A899" s="82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9"/>
    </row>
    <row r="900" spans="1:13" ht="12.75">
      <c r="A900" s="82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9"/>
    </row>
    <row r="901" spans="1:13" ht="12.75">
      <c r="A901" s="82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9"/>
    </row>
    <row r="902" spans="1:13" ht="13.5" thickBot="1">
      <c r="A902" s="137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9"/>
    </row>
    <row r="903" ht="13.5" thickBot="1"/>
    <row r="904" spans="1:13" ht="12.75" customHeight="1">
      <c r="A904" s="55" t="s">
        <v>59</v>
      </c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81"/>
    </row>
    <row r="905" spans="1:13" ht="35.25" customHeight="1">
      <c r="A905" s="103" t="s">
        <v>0</v>
      </c>
      <c r="B905" s="104"/>
      <c r="C905" s="104"/>
      <c r="D905" s="104"/>
      <c r="E905" s="105"/>
      <c r="F905" s="60"/>
      <c r="G905" s="61"/>
      <c r="H905" s="61"/>
      <c r="I905" s="61"/>
      <c r="J905" s="61"/>
      <c r="K905" s="61"/>
      <c r="L905" s="61"/>
      <c r="M905" s="62"/>
    </row>
    <row r="906" spans="1:13" ht="12.75">
      <c r="A906" s="103" t="s">
        <v>1</v>
      </c>
      <c r="B906" s="109"/>
      <c r="C906" s="109"/>
      <c r="D906" s="110"/>
      <c r="E906" s="145"/>
      <c r="F906" s="146"/>
      <c r="G906" s="146"/>
      <c r="H906" s="146"/>
      <c r="I906" s="146"/>
      <c r="J906" s="146"/>
      <c r="K906" s="146"/>
      <c r="L906" s="146"/>
      <c r="M906" s="147"/>
    </row>
    <row r="907" spans="1:13" ht="12.75">
      <c r="A907" s="111"/>
      <c r="B907" s="112"/>
      <c r="C907" s="112"/>
      <c r="D907" s="113"/>
      <c r="E907" s="148"/>
      <c r="F907" s="149"/>
      <c r="G907" s="149"/>
      <c r="H907" s="149"/>
      <c r="I907" s="149"/>
      <c r="J907" s="149"/>
      <c r="K907" s="149"/>
      <c r="L907" s="149"/>
      <c r="M907" s="150"/>
    </row>
    <row r="908" spans="1:13" ht="12.75">
      <c r="A908" s="111"/>
      <c r="B908" s="112"/>
      <c r="C908" s="112"/>
      <c r="D908" s="113"/>
      <c r="E908" s="148"/>
      <c r="F908" s="149"/>
      <c r="G908" s="149"/>
      <c r="H908" s="149"/>
      <c r="I908" s="149"/>
      <c r="J908" s="149"/>
      <c r="K908" s="149"/>
      <c r="L908" s="149"/>
      <c r="M908" s="150"/>
    </row>
    <row r="909" spans="1:13" ht="12.75">
      <c r="A909" s="111"/>
      <c r="B909" s="112"/>
      <c r="C909" s="112"/>
      <c r="D909" s="113"/>
      <c r="E909" s="148"/>
      <c r="F909" s="149"/>
      <c r="G909" s="149"/>
      <c r="H909" s="149"/>
      <c r="I909" s="149"/>
      <c r="J909" s="149"/>
      <c r="K909" s="149"/>
      <c r="L909" s="149"/>
      <c r="M909" s="150"/>
    </row>
    <row r="910" spans="1:13" ht="12.75">
      <c r="A910" s="111"/>
      <c r="B910" s="112"/>
      <c r="C910" s="112"/>
      <c r="D910" s="113"/>
      <c r="E910" s="148"/>
      <c r="F910" s="149"/>
      <c r="G910" s="149"/>
      <c r="H910" s="149"/>
      <c r="I910" s="149"/>
      <c r="J910" s="149"/>
      <c r="K910" s="149"/>
      <c r="L910" s="149"/>
      <c r="M910" s="150"/>
    </row>
    <row r="911" spans="1:13" ht="12.75">
      <c r="A911" s="114"/>
      <c r="B911" s="115"/>
      <c r="C911" s="115"/>
      <c r="D911" s="116"/>
      <c r="E911" s="151"/>
      <c r="F911" s="152"/>
      <c r="G911" s="152"/>
      <c r="H911" s="152"/>
      <c r="I911" s="152"/>
      <c r="J911" s="152"/>
      <c r="K911" s="152"/>
      <c r="L911" s="152"/>
      <c r="M911" s="153"/>
    </row>
    <row r="912" spans="1:13" ht="15.75" customHeight="1">
      <c r="A912" s="67" t="s">
        <v>2</v>
      </c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9"/>
    </row>
    <row r="913" spans="1:13" ht="15" customHeight="1">
      <c r="A913" s="86" t="s">
        <v>3</v>
      </c>
      <c r="B913" s="74"/>
      <c r="C913" s="87"/>
      <c r="D913" s="73" t="s">
        <v>4</v>
      </c>
      <c r="E913" s="74"/>
      <c r="F913" s="74"/>
      <c r="G913" s="74"/>
      <c r="H913" s="87"/>
      <c r="I913" s="73" t="s">
        <v>5</v>
      </c>
      <c r="J913" s="74"/>
      <c r="K913" s="74"/>
      <c r="L913" s="74"/>
      <c r="M913" s="75"/>
    </row>
    <row r="914" spans="1:13" ht="12.75">
      <c r="A914" s="98" t="s">
        <v>6</v>
      </c>
      <c r="B914" s="99"/>
      <c r="C914" s="99"/>
      <c r="D914" s="76" t="s">
        <v>7</v>
      </c>
      <c r="E914" s="76"/>
      <c r="F914" s="83" t="s">
        <v>8</v>
      </c>
      <c r="G914" s="84"/>
      <c r="H914" s="85"/>
      <c r="I914" s="76" t="s">
        <v>7</v>
      </c>
      <c r="J914" s="76"/>
      <c r="K914" s="83" t="s">
        <v>8</v>
      </c>
      <c r="L914" s="84"/>
      <c r="M914" s="102"/>
    </row>
    <row r="915" spans="1:13" ht="12.75">
      <c r="A915" s="98"/>
      <c r="B915" s="99"/>
      <c r="C915" s="99"/>
      <c r="D915" s="100" t="s">
        <v>9</v>
      </c>
      <c r="E915" s="100"/>
      <c r="F915" s="92"/>
      <c r="G915" s="93"/>
      <c r="H915" s="101"/>
      <c r="I915" s="100" t="s">
        <v>11</v>
      </c>
      <c r="J915" s="100"/>
      <c r="K915" s="92"/>
      <c r="L915" s="93"/>
      <c r="M915" s="94"/>
    </row>
    <row r="916" spans="1:13" ht="12.75">
      <c r="A916" s="98"/>
      <c r="B916" s="99"/>
      <c r="C916" s="99"/>
      <c r="D916" s="100" t="s">
        <v>12</v>
      </c>
      <c r="E916" s="100"/>
      <c r="F916" s="92"/>
      <c r="G916" s="93"/>
      <c r="H916" s="101"/>
      <c r="I916" s="100" t="s">
        <v>13</v>
      </c>
      <c r="J916" s="100"/>
      <c r="K916" s="92"/>
      <c r="L916" s="93"/>
      <c r="M916" s="94"/>
    </row>
    <row r="917" spans="1:26" s="28" customFormat="1" ht="29.25" customHeight="1">
      <c r="A917" s="155" t="s">
        <v>90</v>
      </c>
      <c r="B917" s="156"/>
      <c r="C917" s="156"/>
      <c r="D917" s="156"/>
      <c r="E917" s="157"/>
      <c r="F917" s="155" t="s">
        <v>91</v>
      </c>
      <c r="G917" s="156"/>
      <c r="H917" s="29">
        <f>'Obiettivi Area '!Q24</f>
        <v>0</v>
      </c>
      <c r="I917" s="155" t="s">
        <v>92</v>
      </c>
      <c r="J917" s="156"/>
      <c r="K917" s="157"/>
      <c r="L917" s="164">
        <f>'Obiettivi Area '!L24</f>
        <v>0</v>
      </c>
      <c r="M917" s="165"/>
      <c r="N917" s="31"/>
      <c r="O917" s="31"/>
      <c r="P917" s="31"/>
      <c r="Q917" s="166"/>
      <c r="R917" s="166"/>
      <c r="S917" s="32"/>
      <c r="T917" s="166"/>
      <c r="U917" s="166"/>
      <c r="V917" s="32"/>
      <c r="W917" s="33"/>
      <c r="X917" s="34"/>
      <c r="Y917" s="6"/>
      <c r="Z917" s="6"/>
    </row>
    <row r="918" spans="1:13" ht="15.75" hidden="1">
      <c r="A918" s="95" t="s">
        <v>14</v>
      </c>
      <c r="B918" s="96"/>
      <c r="C918" s="96"/>
      <c r="D918" s="96"/>
      <c r="E918" s="96" t="s">
        <v>15</v>
      </c>
      <c r="F918" s="96"/>
      <c r="G918" s="96"/>
      <c r="H918" s="96"/>
      <c r="I918" s="96"/>
      <c r="J918" s="96"/>
      <c r="K918" s="96" t="s">
        <v>16</v>
      </c>
      <c r="L918" s="96"/>
      <c r="M918" s="97"/>
    </row>
    <row r="919" spans="1:13" ht="12.75" hidden="1">
      <c r="A919" s="82"/>
      <c r="B919" s="78"/>
      <c r="C919" s="78"/>
      <c r="D919" s="78"/>
      <c r="E919" s="78"/>
      <c r="F919" s="78"/>
      <c r="G919" s="78"/>
      <c r="H919" s="78"/>
      <c r="I919" s="78"/>
      <c r="J919" s="78"/>
      <c r="K919" s="132"/>
      <c r="L919" s="132"/>
      <c r="M919" s="133"/>
    </row>
    <row r="920" spans="1:13" ht="12.75" hidden="1">
      <c r="A920" s="82"/>
      <c r="B920" s="78"/>
      <c r="C920" s="78"/>
      <c r="D920" s="78"/>
      <c r="E920" s="78"/>
      <c r="F920" s="78"/>
      <c r="G920" s="78"/>
      <c r="H920" s="78"/>
      <c r="I920" s="78"/>
      <c r="J920" s="78"/>
      <c r="K920" s="132"/>
      <c r="L920" s="132"/>
      <c r="M920" s="133"/>
    </row>
    <row r="921" spans="1:13" ht="12.75" hidden="1">
      <c r="A921" s="82"/>
      <c r="B921" s="78"/>
      <c r="C921" s="78"/>
      <c r="D921" s="78"/>
      <c r="E921" s="78"/>
      <c r="F921" s="78"/>
      <c r="G921" s="78"/>
      <c r="H921" s="78"/>
      <c r="I921" s="78"/>
      <c r="J921" s="78"/>
      <c r="K921" s="132"/>
      <c r="L921" s="132"/>
      <c r="M921" s="133"/>
    </row>
    <row r="922" spans="1:13" ht="15.75" customHeight="1">
      <c r="A922" s="67" t="s">
        <v>17</v>
      </c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9"/>
    </row>
    <row r="923" spans="1:13" ht="15" customHeight="1">
      <c r="A923" s="86" t="s">
        <v>18</v>
      </c>
      <c r="B923" s="74"/>
      <c r="C923" s="74"/>
      <c r="D923" s="74"/>
      <c r="E923" s="74"/>
      <c r="F923" s="74"/>
      <c r="G923" s="74"/>
      <c r="H923" s="87"/>
      <c r="I923" s="73" t="s">
        <v>19</v>
      </c>
      <c r="J923" s="74"/>
      <c r="K923" s="74"/>
      <c r="L923" s="74"/>
      <c r="M923" s="75"/>
    </row>
    <row r="924" spans="1:13" ht="12.75">
      <c r="A924" s="88"/>
      <c r="B924" s="61"/>
      <c r="C924" s="61"/>
      <c r="D924" s="61"/>
      <c r="E924" s="61"/>
      <c r="F924" s="61"/>
      <c r="G924" s="61"/>
      <c r="H924" s="89"/>
      <c r="I924" s="60"/>
      <c r="J924" s="61"/>
      <c r="K924" s="61"/>
      <c r="L924" s="61"/>
      <c r="M924" s="62"/>
    </row>
    <row r="925" spans="1:13" ht="12.75">
      <c r="A925" s="88"/>
      <c r="B925" s="61"/>
      <c r="C925" s="61"/>
      <c r="D925" s="61"/>
      <c r="E925" s="61"/>
      <c r="F925" s="61"/>
      <c r="G925" s="61"/>
      <c r="H925" s="89"/>
      <c r="I925" s="60"/>
      <c r="J925" s="61"/>
      <c r="K925" s="61"/>
      <c r="L925" s="61"/>
      <c r="M925" s="62"/>
    </row>
    <row r="926" spans="1:13" ht="12.75">
      <c r="A926" s="88"/>
      <c r="B926" s="61"/>
      <c r="C926" s="61"/>
      <c r="D926" s="61"/>
      <c r="E926" s="61"/>
      <c r="F926" s="61"/>
      <c r="G926" s="61"/>
      <c r="H926" s="89"/>
      <c r="I926" s="60"/>
      <c r="J926" s="61"/>
      <c r="K926" s="61"/>
      <c r="L926" s="61"/>
      <c r="M926" s="62"/>
    </row>
    <row r="927" spans="1:13" ht="12.75">
      <c r="A927" s="88"/>
      <c r="B927" s="61"/>
      <c r="C927" s="61"/>
      <c r="D927" s="61"/>
      <c r="E927" s="61"/>
      <c r="F927" s="61"/>
      <c r="G927" s="61"/>
      <c r="H927" s="89"/>
      <c r="I927" s="60"/>
      <c r="J927" s="61"/>
      <c r="K927" s="61"/>
      <c r="L927" s="61"/>
      <c r="M927" s="62"/>
    </row>
    <row r="928" spans="1:13" ht="12.75">
      <c r="A928" s="88"/>
      <c r="B928" s="61"/>
      <c r="C928" s="61"/>
      <c r="D928" s="61"/>
      <c r="E928" s="61"/>
      <c r="F928" s="61"/>
      <c r="G928" s="61"/>
      <c r="H928" s="89"/>
      <c r="I928" s="60"/>
      <c r="J928" s="61"/>
      <c r="K928" s="61"/>
      <c r="L928" s="61"/>
      <c r="M928" s="62"/>
    </row>
    <row r="929" spans="1:13" ht="15.75" customHeight="1">
      <c r="A929" s="67" t="s">
        <v>20</v>
      </c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9"/>
    </row>
    <row r="930" spans="1:13" ht="18">
      <c r="A930" s="2" t="s">
        <v>21</v>
      </c>
      <c r="B930" s="3" t="s">
        <v>22</v>
      </c>
      <c r="C930" s="3" t="s">
        <v>23</v>
      </c>
      <c r="D930" s="3" t="s">
        <v>24</v>
      </c>
      <c r="E930" s="3" t="s">
        <v>25</v>
      </c>
      <c r="F930" s="3" t="s">
        <v>26</v>
      </c>
      <c r="G930" s="3" t="s">
        <v>27</v>
      </c>
      <c r="H930" s="3" t="s">
        <v>28</v>
      </c>
      <c r="I930" s="3" t="s">
        <v>29</v>
      </c>
      <c r="J930" s="3" t="s">
        <v>30</v>
      </c>
      <c r="K930" s="3" t="s">
        <v>31</v>
      </c>
      <c r="L930" s="3" t="s">
        <v>32</v>
      </c>
      <c r="M930" s="4" t="s">
        <v>33</v>
      </c>
    </row>
    <row r="931" spans="1:13" ht="12.75">
      <c r="A931" s="9" t="s">
        <v>10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8"/>
    </row>
    <row r="932" spans="1:13" ht="12.75">
      <c r="A932" s="9" t="s">
        <v>34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8"/>
    </row>
    <row r="933" spans="1:13" ht="12.75">
      <c r="A933" s="9" t="s">
        <v>35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8"/>
    </row>
    <row r="934" spans="1:13" ht="12.75">
      <c r="A934" s="9" t="s">
        <v>36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8"/>
    </row>
    <row r="935" spans="1:13" ht="12.75">
      <c r="A935" s="9" t="s">
        <v>37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8"/>
    </row>
    <row r="936" spans="1:13" ht="12.75">
      <c r="A936" s="9" t="s">
        <v>38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8"/>
    </row>
    <row r="937" spans="1:13" ht="12.75">
      <c r="A937" s="9" t="s">
        <v>39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8"/>
    </row>
    <row r="938" spans="1:13" ht="15.75" customHeight="1">
      <c r="A938" s="67" t="s">
        <v>40</v>
      </c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9"/>
    </row>
    <row r="939" spans="1:13" ht="12.75">
      <c r="A939" s="80" t="s">
        <v>21</v>
      </c>
      <c r="B939" s="76"/>
      <c r="C939" s="76"/>
      <c r="D939" s="76" t="s">
        <v>41</v>
      </c>
      <c r="E939" s="76"/>
      <c r="F939" s="76"/>
      <c r="G939" s="76"/>
      <c r="H939" s="76"/>
      <c r="I939" s="76" t="s">
        <v>42</v>
      </c>
      <c r="J939" s="76"/>
      <c r="K939" s="76" t="s">
        <v>43</v>
      </c>
      <c r="L939" s="76"/>
      <c r="M939" s="77"/>
    </row>
    <row r="940" spans="1:13" ht="12.75">
      <c r="A940" s="82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9"/>
    </row>
    <row r="941" spans="1:13" ht="12.75">
      <c r="A941" s="82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9"/>
    </row>
    <row r="942" spans="1:13" ht="12.75">
      <c r="A942" s="82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9"/>
    </row>
    <row r="943" spans="1:13" ht="12.75">
      <c r="A943" s="82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9"/>
    </row>
    <row r="944" spans="1:13" ht="12.75">
      <c r="A944" s="82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9"/>
    </row>
    <row r="945" spans="1:13" ht="12.75">
      <c r="A945" s="82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9"/>
    </row>
    <row r="946" spans="1:13" ht="13.5" thickBot="1">
      <c r="A946" s="137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9"/>
    </row>
    <row r="947" ht="13.5" thickBot="1"/>
    <row r="948" spans="1:13" ht="12.75" customHeight="1">
      <c r="A948" s="55" t="s">
        <v>60</v>
      </c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81"/>
    </row>
    <row r="949" spans="1:13" ht="35.25" customHeight="1">
      <c r="A949" s="103" t="s">
        <v>0</v>
      </c>
      <c r="B949" s="104"/>
      <c r="C949" s="104"/>
      <c r="D949" s="104"/>
      <c r="E949" s="105"/>
      <c r="F949" s="60"/>
      <c r="G949" s="61"/>
      <c r="H949" s="61"/>
      <c r="I949" s="61"/>
      <c r="J949" s="61"/>
      <c r="K949" s="61"/>
      <c r="L949" s="61"/>
      <c r="M949" s="62"/>
    </row>
    <row r="950" spans="1:13" ht="12.75">
      <c r="A950" s="103" t="s">
        <v>1</v>
      </c>
      <c r="B950" s="109"/>
      <c r="C950" s="109"/>
      <c r="D950" s="110"/>
      <c r="E950" s="145"/>
      <c r="F950" s="146"/>
      <c r="G950" s="146"/>
      <c r="H950" s="146"/>
      <c r="I950" s="146"/>
      <c r="J950" s="146"/>
      <c r="K950" s="146"/>
      <c r="L950" s="146"/>
      <c r="M950" s="147"/>
    </row>
    <row r="951" spans="1:13" ht="12.75">
      <c r="A951" s="111"/>
      <c r="B951" s="112"/>
      <c r="C951" s="112"/>
      <c r="D951" s="113"/>
      <c r="E951" s="148"/>
      <c r="F951" s="149"/>
      <c r="G951" s="149"/>
      <c r="H951" s="149"/>
      <c r="I951" s="149"/>
      <c r="J951" s="149"/>
      <c r="K951" s="149"/>
      <c r="L951" s="149"/>
      <c r="M951" s="150"/>
    </row>
    <row r="952" spans="1:13" ht="12.75">
      <c r="A952" s="111"/>
      <c r="B952" s="112"/>
      <c r="C952" s="112"/>
      <c r="D952" s="113"/>
      <c r="E952" s="148"/>
      <c r="F952" s="149"/>
      <c r="G952" s="149"/>
      <c r="H952" s="149"/>
      <c r="I952" s="149"/>
      <c r="J952" s="149"/>
      <c r="K952" s="149"/>
      <c r="L952" s="149"/>
      <c r="M952" s="150"/>
    </row>
    <row r="953" spans="1:13" ht="12.75">
      <c r="A953" s="111"/>
      <c r="B953" s="112"/>
      <c r="C953" s="112"/>
      <c r="D953" s="113"/>
      <c r="E953" s="148"/>
      <c r="F953" s="149"/>
      <c r="G953" s="149"/>
      <c r="H953" s="149"/>
      <c r="I953" s="149"/>
      <c r="J953" s="149"/>
      <c r="K953" s="149"/>
      <c r="L953" s="149"/>
      <c r="M953" s="150"/>
    </row>
    <row r="954" spans="1:13" ht="12.75">
      <c r="A954" s="111"/>
      <c r="B954" s="112"/>
      <c r="C954" s="112"/>
      <c r="D954" s="113"/>
      <c r="E954" s="148"/>
      <c r="F954" s="149"/>
      <c r="G954" s="149"/>
      <c r="H954" s="149"/>
      <c r="I954" s="149"/>
      <c r="J954" s="149"/>
      <c r="K954" s="149"/>
      <c r="L954" s="149"/>
      <c r="M954" s="150"/>
    </row>
    <row r="955" spans="1:13" ht="12.75">
      <c r="A955" s="114"/>
      <c r="B955" s="115"/>
      <c r="C955" s="115"/>
      <c r="D955" s="116"/>
      <c r="E955" s="151"/>
      <c r="F955" s="152"/>
      <c r="G955" s="152"/>
      <c r="H955" s="152"/>
      <c r="I955" s="152"/>
      <c r="J955" s="152"/>
      <c r="K955" s="152"/>
      <c r="L955" s="152"/>
      <c r="M955" s="153"/>
    </row>
    <row r="956" spans="1:13" ht="15.75" customHeight="1">
      <c r="A956" s="67" t="s">
        <v>2</v>
      </c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9"/>
    </row>
    <row r="957" spans="1:13" ht="15" customHeight="1">
      <c r="A957" s="86" t="s">
        <v>3</v>
      </c>
      <c r="B957" s="74"/>
      <c r="C957" s="87"/>
      <c r="D957" s="73" t="s">
        <v>4</v>
      </c>
      <c r="E957" s="74"/>
      <c r="F957" s="74"/>
      <c r="G957" s="74"/>
      <c r="H957" s="87"/>
      <c r="I957" s="73" t="s">
        <v>5</v>
      </c>
      <c r="J957" s="74"/>
      <c r="K957" s="74"/>
      <c r="L957" s="74"/>
      <c r="M957" s="75"/>
    </row>
    <row r="958" spans="1:13" ht="12.75">
      <c r="A958" s="98" t="s">
        <v>6</v>
      </c>
      <c r="B958" s="99"/>
      <c r="C958" s="99"/>
      <c r="D958" s="76" t="s">
        <v>7</v>
      </c>
      <c r="E958" s="76"/>
      <c r="F958" s="83" t="s">
        <v>8</v>
      </c>
      <c r="G958" s="84"/>
      <c r="H958" s="85"/>
      <c r="I958" s="76" t="s">
        <v>7</v>
      </c>
      <c r="J958" s="76"/>
      <c r="K958" s="83" t="s">
        <v>8</v>
      </c>
      <c r="L958" s="84"/>
      <c r="M958" s="102"/>
    </row>
    <row r="959" spans="1:13" ht="12.75">
      <c r="A959" s="98"/>
      <c r="B959" s="99"/>
      <c r="C959" s="99"/>
      <c r="D959" s="100" t="s">
        <v>9</v>
      </c>
      <c r="E959" s="100"/>
      <c r="F959" s="92"/>
      <c r="G959" s="93"/>
      <c r="H959" s="101"/>
      <c r="I959" s="100" t="s">
        <v>11</v>
      </c>
      <c r="J959" s="100"/>
      <c r="K959" s="92"/>
      <c r="L959" s="93"/>
      <c r="M959" s="94"/>
    </row>
    <row r="960" spans="1:13" ht="12.75">
      <c r="A960" s="98"/>
      <c r="B960" s="99"/>
      <c r="C960" s="99"/>
      <c r="D960" s="100" t="s">
        <v>12</v>
      </c>
      <c r="E960" s="100"/>
      <c r="F960" s="92"/>
      <c r="G960" s="93"/>
      <c r="H960" s="101"/>
      <c r="I960" s="100" t="s">
        <v>13</v>
      </c>
      <c r="J960" s="100"/>
      <c r="K960" s="92"/>
      <c r="L960" s="93"/>
      <c r="M960" s="94"/>
    </row>
    <row r="961" spans="1:26" s="28" customFormat="1" ht="29.25" customHeight="1">
      <c r="A961" s="155" t="s">
        <v>90</v>
      </c>
      <c r="B961" s="156"/>
      <c r="C961" s="156"/>
      <c r="D961" s="156"/>
      <c r="E961" s="157"/>
      <c r="F961" s="155" t="s">
        <v>91</v>
      </c>
      <c r="G961" s="156"/>
      <c r="H961" s="29">
        <f>'Obiettivi Area '!Q25</f>
        <v>0</v>
      </c>
      <c r="I961" s="155" t="s">
        <v>92</v>
      </c>
      <c r="J961" s="156"/>
      <c r="K961" s="157"/>
      <c r="L961" s="164">
        <f>'Obiettivi Area '!L25</f>
        <v>0</v>
      </c>
      <c r="M961" s="165"/>
      <c r="N961" s="31"/>
      <c r="O961" s="31"/>
      <c r="P961" s="31"/>
      <c r="Q961" s="166"/>
      <c r="R961" s="166"/>
      <c r="S961" s="32"/>
      <c r="T961" s="166"/>
      <c r="U961" s="166"/>
      <c r="V961" s="32"/>
      <c r="W961" s="33"/>
      <c r="X961" s="34"/>
      <c r="Y961" s="6"/>
      <c r="Z961" s="6"/>
    </row>
    <row r="962" spans="1:13" ht="15.75" hidden="1">
      <c r="A962" s="95" t="s">
        <v>14</v>
      </c>
      <c r="B962" s="96"/>
      <c r="C962" s="96"/>
      <c r="D962" s="96"/>
      <c r="E962" s="96" t="s">
        <v>15</v>
      </c>
      <c r="F962" s="96"/>
      <c r="G962" s="96"/>
      <c r="H962" s="96"/>
      <c r="I962" s="96"/>
      <c r="J962" s="96"/>
      <c r="K962" s="96" t="s">
        <v>16</v>
      </c>
      <c r="L962" s="96"/>
      <c r="M962" s="97"/>
    </row>
    <row r="963" spans="1:13" ht="12.75" hidden="1">
      <c r="A963" s="82"/>
      <c r="B963" s="78"/>
      <c r="C963" s="78"/>
      <c r="D963" s="78"/>
      <c r="E963" s="78"/>
      <c r="F963" s="78"/>
      <c r="G963" s="78"/>
      <c r="H963" s="78"/>
      <c r="I963" s="78"/>
      <c r="J963" s="78"/>
      <c r="K963" s="132"/>
      <c r="L963" s="132"/>
      <c r="M963" s="133"/>
    </row>
    <row r="964" spans="1:13" ht="12.75" hidden="1">
      <c r="A964" s="82"/>
      <c r="B964" s="78"/>
      <c r="C964" s="78"/>
      <c r="D964" s="78"/>
      <c r="E964" s="78"/>
      <c r="F964" s="78"/>
      <c r="G964" s="78"/>
      <c r="H964" s="78"/>
      <c r="I964" s="78"/>
      <c r="J964" s="78"/>
      <c r="K964" s="132"/>
      <c r="L964" s="132"/>
      <c r="M964" s="133"/>
    </row>
    <row r="965" spans="1:13" ht="12.75" hidden="1">
      <c r="A965" s="82"/>
      <c r="B965" s="78"/>
      <c r="C965" s="78"/>
      <c r="D965" s="78"/>
      <c r="E965" s="78"/>
      <c r="F965" s="78"/>
      <c r="G965" s="78"/>
      <c r="H965" s="78"/>
      <c r="I965" s="78"/>
      <c r="J965" s="78"/>
      <c r="K965" s="132"/>
      <c r="L965" s="132"/>
      <c r="M965" s="133"/>
    </row>
    <row r="966" spans="1:13" ht="15.75" customHeight="1">
      <c r="A966" s="67" t="s">
        <v>17</v>
      </c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9"/>
    </row>
    <row r="967" spans="1:13" ht="15" customHeight="1">
      <c r="A967" s="86" t="s">
        <v>18</v>
      </c>
      <c r="B967" s="74"/>
      <c r="C967" s="74"/>
      <c r="D967" s="74"/>
      <c r="E967" s="74"/>
      <c r="F967" s="74"/>
      <c r="G967" s="74"/>
      <c r="H967" s="87"/>
      <c r="I967" s="73" t="s">
        <v>19</v>
      </c>
      <c r="J967" s="74"/>
      <c r="K967" s="74"/>
      <c r="L967" s="74"/>
      <c r="M967" s="75"/>
    </row>
    <row r="968" spans="1:13" ht="12.75">
      <c r="A968" s="88"/>
      <c r="B968" s="61"/>
      <c r="C968" s="61"/>
      <c r="D968" s="61"/>
      <c r="E968" s="61"/>
      <c r="F968" s="61"/>
      <c r="G968" s="61"/>
      <c r="H968" s="89"/>
      <c r="I968" s="60"/>
      <c r="J968" s="61"/>
      <c r="K968" s="61"/>
      <c r="L968" s="61"/>
      <c r="M968" s="62"/>
    </row>
    <row r="969" spans="1:13" ht="12.75">
      <c r="A969" s="88"/>
      <c r="B969" s="61"/>
      <c r="C969" s="61"/>
      <c r="D969" s="61"/>
      <c r="E969" s="61"/>
      <c r="F969" s="61"/>
      <c r="G969" s="61"/>
      <c r="H969" s="89"/>
      <c r="I969" s="60"/>
      <c r="J969" s="61"/>
      <c r="K969" s="61"/>
      <c r="L969" s="61"/>
      <c r="M969" s="62"/>
    </row>
    <row r="970" spans="1:13" ht="12.75">
      <c r="A970" s="88"/>
      <c r="B970" s="61"/>
      <c r="C970" s="61"/>
      <c r="D970" s="61"/>
      <c r="E970" s="61"/>
      <c r="F970" s="61"/>
      <c r="G970" s="61"/>
      <c r="H970" s="89"/>
      <c r="I970" s="60"/>
      <c r="J970" s="61"/>
      <c r="K970" s="61"/>
      <c r="L970" s="61"/>
      <c r="M970" s="62"/>
    </row>
    <row r="971" spans="1:13" ht="12.75">
      <c r="A971" s="88"/>
      <c r="B971" s="61"/>
      <c r="C971" s="61"/>
      <c r="D971" s="61"/>
      <c r="E971" s="61"/>
      <c r="F971" s="61"/>
      <c r="G971" s="61"/>
      <c r="H971" s="89"/>
      <c r="I971" s="60"/>
      <c r="J971" s="61"/>
      <c r="K971" s="61"/>
      <c r="L971" s="61"/>
      <c r="M971" s="62"/>
    </row>
    <row r="972" spans="1:13" ht="12.75">
      <c r="A972" s="88"/>
      <c r="B972" s="61"/>
      <c r="C972" s="61"/>
      <c r="D972" s="61"/>
      <c r="E972" s="61"/>
      <c r="F972" s="61"/>
      <c r="G972" s="61"/>
      <c r="H972" s="89"/>
      <c r="I972" s="60"/>
      <c r="J972" s="61"/>
      <c r="K972" s="61"/>
      <c r="L972" s="61"/>
      <c r="M972" s="62"/>
    </row>
    <row r="973" spans="1:13" ht="15.75" customHeight="1">
      <c r="A973" s="67" t="s">
        <v>20</v>
      </c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9"/>
    </row>
    <row r="974" spans="1:13" ht="18">
      <c r="A974" s="2" t="s">
        <v>21</v>
      </c>
      <c r="B974" s="3" t="s">
        <v>22</v>
      </c>
      <c r="C974" s="3" t="s">
        <v>23</v>
      </c>
      <c r="D974" s="3" t="s">
        <v>24</v>
      </c>
      <c r="E974" s="3" t="s">
        <v>25</v>
      </c>
      <c r="F974" s="3" t="s">
        <v>26</v>
      </c>
      <c r="G974" s="3" t="s">
        <v>27</v>
      </c>
      <c r="H974" s="3" t="s">
        <v>28</v>
      </c>
      <c r="I974" s="3" t="s">
        <v>29</v>
      </c>
      <c r="J974" s="3" t="s">
        <v>30</v>
      </c>
      <c r="K974" s="3" t="s">
        <v>31</v>
      </c>
      <c r="L974" s="3" t="s">
        <v>32</v>
      </c>
      <c r="M974" s="4" t="s">
        <v>33</v>
      </c>
    </row>
    <row r="975" spans="1:13" ht="12.75">
      <c r="A975" s="9" t="s">
        <v>10</v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8"/>
    </row>
    <row r="976" spans="1:13" ht="12.75">
      <c r="A976" s="9" t="s">
        <v>34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8"/>
    </row>
    <row r="977" spans="1:13" ht="12.75">
      <c r="A977" s="9" t="s">
        <v>35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8"/>
    </row>
    <row r="978" spans="1:13" ht="12.75">
      <c r="A978" s="9" t="s">
        <v>36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8"/>
    </row>
    <row r="979" spans="1:13" ht="12.75">
      <c r="A979" s="9" t="s">
        <v>37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8"/>
    </row>
    <row r="980" spans="1:13" ht="12.75">
      <c r="A980" s="9" t="s">
        <v>38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8"/>
    </row>
    <row r="981" spans="1:13" ht="12.75">
      <c r="A981" s="9" t="s">
        <v>39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8"/>
    </row>
    <row r="982" spans="1:13" ht="15.75" customHeight="1">
      <c r="A982" s="67" t="s">
        <v>40</v>
      </c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9"/>
    </row>
    <row r="983" spans="1:13" ht="12.75">
      <c r="A983" s="80" t="s">
        <v>21</v>
      </c>
      <c r="B983" s="76"/>
      <c r="C983" s="76"/>
      <c r="D983" s="76" t="s">
        <v>41</v>
      </c>
      <c r="E983" s="76"/>
      <c r="F983" s="76"/>
      <c r="G983" s="76"/>
      <c r="H983" s="76"/>
      <c r="I983" s="76" t="s">
        <v>42</v>
      </c>
      <c r="J983" s="76"/>
      <c r="K983" s="76" t="s">
        <v>43</v>
      </c>
      <c r="L983" s="76"/>
      <c r="M983" s="77"/>
    </row>
    <row r="984" spans="1:13" ht="12.75">
      <c r="A984" s="82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9"/>
    </row>
    <row r="985" spans="1:13" ht="12.75">
      <c r="A985" s="82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9"/>
    </row>
    <row r="986" spans="1:13" ht="12.75">
      <c r="A986" s="82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9"/>
    </row>
    <row r="987" spans="1:13" ht="12.75">
      <c r="A987" s="82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9"/>
    </row>
    <row r="988" spans="1:13" ht="12.75">
      <c r="A988" s="82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9"/>
    </row>
    <row r="989" spans="1:13" ht="12.75">
      <c r="A989" s="82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9"/>
    </row>
    <row r="990" spans="1:13" ht="13.5" thickBot="1">
      <c r="A990" s="137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9"/>
    </row>
    <row r="991" ht="13.5" thickBot="1"/>
    <row r="992" spans="1:13" ht="12.75" customHeight="1">
      <c r="A992" s="55" t="s">
        <v>61</v>
      </c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81"/>
    </row>
    <row r="993" spans="1:13" ht="35.25" customHeight="1">
      <c r="A993" s="103" t="s">
        <v>0</v>
      </c>
      <c r="B993" s="104"/>
      <c r="C993" s="104"/>
      <c r="D993" s="104"/>
      <c r="E993" s="105"/>
      <c r="F993" s="60"/>
      <c r="G993" s="61"/>
      <c r="H993" s="61"/>
      <c r="I993" s="61"/>
      <c r="J993" s="61"/>
      <c r="K993" s="61"/>
      <c r="L993" s="61"/>
      <c r="M993" s="62"/>
    </row>
    <row r="994" spans="1:13" ht="12.75">
      <c r="A994" s="103" t="s">
        <v>1</v>
      </c>
      <c r="B994" s="109"/>
      <c r="C994" s="109"/>
      <c r="D994" s="110"/>
      <c r="E994" s="145"/>
      <c r="F994" s="146"/>
      <c r="G994" s="146"/>
      <c r="H994" s="146"/>
      <c r="I994" s="146"/>
      <c r="J994" s="146"/>
      <c r="K994" s="146"/>
      <c r="L994" s="146"/>
      <c r="M994" s="147"/>
    </row>
    <row r="995" spans="1:13" ht="12.75">
      <c r="A995" s="111"/>
      <c r="B995" s="112"/>
      <c r="C995" s="112"/>
      <c r="D995" s="113"/>
      <c r="E995" s="148"/>
      <c r="F995" s="149"/>
      <c r="G995" s="149"/>
      <c r="H995" s="149"/>
      <c r="I995" s="149"/>
      <c r="J995" s="149"/>
      <c r="K995" s="149"/>
      <c r="L995" s="149"/>
      <c r="M995" s="150"/>
    </row>
    <row r="996" spans="1:13" ht="12.75">
      <c r="A996" s="111"/>
      <c r="B996" s="112"/>
      <c r="C996" s="112"/>
      <c r="D996" s="113"/>
      <c r="E996" s="148"/>
      <c r="F996" s="149"/>
      <c r="G996" s="149"/>
      <c r="H996" s="149"/>
      <c r="I996" s="149"/>
      <c r="J996" s="149"/>
      <c r="K996" s="149"/>
      <c r="L996" s="149"/>
      <c r="M996" s="150"/>
    </row>
    <row r="997" spans="1:13" ht="12.75">
      <c r="A997" s="111"/>
      <c r="B997" s="112"/>
      <c r="C997" s="112"/>
      <c r="D997" s="113"/>
      <c r="E997" s="148"/>
      <c r="F997" s="149"/>
      <c r="G997" s="149"/>
      <c r="H997" s="149"/>
      <c r="I997" s="149"/>
      <c r="J997" s="149"/>
      <c r="K997" s="149"/>
      <c r="L997" s="149"/>
      <c r="M997" s="150"/>
    </row>
    <row r="998" spans="1:13" ht="12.75">
      <c r="A998" s="111"/>
      <c r="B998" s="112"/>
      <c r="C998" s="112"/>
      <c r="D998" s="113"/>
      <c r="E998" s="148"/>
      <c r="F998" s="149"/>
      <c r="G998" s="149"/>
      <c r="H998" s="149"/>
      <c r="I998" s="149"/>
      <c r="J998" s="149"/>
      <c r="K998" s="149"/>
      <c r="L998" s="149"/>
      <c r="M998" s="150"/>
    </row>
    <row r="999" spans="1:13" ht="12.75">
      <c r="A999" s="114"/>
      <c r="B999" s="115"/>
      <c r="C999" s="115"/>
      <c r="D999" s="116"/>
      <c r="E999" s="151"/>
      <c r="F999" s="152"/>
      <c r="G999" s="152"/>
      <c r="H999" s="152"/>
      <c r="I999" s="152"/>
      <c r="J999" s="152"/>
      <c r="K999" s="152"/>
      <c r="L999" s="152"/>
      <c r="M999" s="153"/>
    </row>
    <row r="1000" spans="1:13" ht="15.75" customHeight="1">
      <c r="A1000" s="67" t="s">
        <v>2</v>
      </c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9"/>
    </row>
    <row r="1001" spans="1:13" ht="15" customHeight="1">
      <c r="A1001" s="86" t="s">
        <v>3</v>
      </c>
      <c r="B1001" s="74"/>
      <c r="C1001" s="87"/>
      <c r="D1001" s="73" t="s">
        <v>4</v>
      </c>
      <c r="E1001" s="74"/>
      <c r="F1001" s="74"/>
      <c r="G1001" s="74"/>
      <c r="H1001" s="87"/>
      <c r="I1001" s="73" t="s">
        <v>5</v>
      </c>
      <c r="J1001" s="74"/>
      <c r="K1001" s="74"/>
      <c r="L1001" s="74"/>
      <c r="M1001" s="75"/>
    </row>
    <row r="1002" spans="1:13" ht="12.75">
      <c r="A1002" s="98" t="s">
        <v>6</v>
      </c>
      <c r="B1002" s="99"/>
      <c r="C1002" s="99"/>
      <c r="D1002" s="76" t="s">
        <v>7</v>
      </c>
      <c r="E1002" s="76"/>
      <c r="F1002" s="83" t="s">
        <v>8</v>
      </c>
      <c r="G1002" s="84"/>
      <c r="H1002" s="85"/>
      <c r="I1002" s="76" t="s">
        <v>7</v>
      </c>
      <c r="J1002" s="76"/>
      <c r="K1002" s="83" t="s">
        <v>8</v>
      </c>
      <c r="L1002" s="84"/>
      <c r="M1002" s="102"/>
    </row>
    <row r="1003" spans="1:13" ht="12.75">
      <c r="A1003" s="98"/>
      <c r="B1003" s="99"/>
      <c r="C1003" s="99"/>
      <c r="D1003" s="100" t="s">
        <v>9</v>
      </c>
      <c r="E1003" s="100"/>
      <c r="F1003" s="92"/>
      <c r="G1003" s="93"/>
      <c r="H1003" s="101"/>
      <c r="I1003" s="100" t="s">
        <v>11</v>
      </c>
      <c r="J1003" s="100"/>
      <c r="K1003" s="92"/>
      <c r="L1003" s="93"/>
      <c r="M1003" s="94"/>
    </row>
    <row r="1004" spans="1:13" ht="12.75">
      <c r="A1004" s="98"/>
      <c r="B1004" s="99"/>
      <c r="C1004" s="99"/>
      <c r="D1004" s="100" t="s">
        <v>12</v>
      </c>
      <c r="E1004" s="100"/>
      <c r="F1004" s="92"/>
      <c r="G1004" s="93"/>
      <c r="H1004" s="101"/>
      <c r="I1004" s="100" t="s">
        <v>13</v>
      </c>
      <c r="J1004" s="100"/>
      <c r="K1004" s="92"/>
      <c r="L1004" s="93"/>
      <c r="M1004" s="94"/>
    </row>
    <row r="1005" spans="1:26" s="28" customFormat="1" ht="29.25" customHeight="1">
      <c r="A1005" s="155" t="s">
        <v>90</v>
      </c>
      <c r="B1005" s="156"/>
      <c r="C1005" s="156"/>
      <c r="D1005" s="156"/>
      <c r="E1005" s="157"/>
      <c r="F1005" s="155" t="s">
        <v>91</v>
      </c>
      <c r="G1005" s="156"/>
      <c r="H1005" s="29">
        <f>'Obiettivi Area '!Q26</f>
        <v>0</v>
      </c>
      <c r="I1005" s="155" t="s">
        <v>92</v>
      </c>
      <c r="J1005" s="156"/>
      <c r="K1005" s="157"/>
      <c r="L1005" s="164">
        <f>'Obiettivi Area '!L26</f>
        <v>0</v>
      </c>
      <c r="M1005" s="165"/>
      <c r="N1005" s="31"/>
      <c r="O1005" s="31"/>
      <c r="P1005" s="31"/>
      <c r="Q1005" s="166"/>
      <c r="R1005" s="166"/>
      <c r="S1005" s="32"/>
      <c r="T1005" s="166"/>
      <c r="U1005" s="166"/>
      <c r="V1005" s="32"/>
      <c r="W1005" s="33"/>
      <c r="X1005" s="34"/>
      <c r="Y1005" s="6"/>
      <c r="Z1005" s="6"/>
    </row>
    <row r="1006" spans="1:13" ht="15.75" hidden="1">
      <c r="A1006" s="95" t="s">
        <v>14</v>
      </c>
      <c r="B1006" s="96"/>
      <c r="C1006" s="96"/>
      <c r="D1006" s="96"/>
      <c r="E1006" s="96" t="s">
        <v>15</v>
      </c>
      <c r="F1006" s="96"/>
      <c r="G1006" s="96"/>
      <c r="H1006" s="96"/>
      <c r="I1006" s="96"/>
      <c r="J1006" s="96"/>
      <c r="K1006" s="96" t="s">
        <v>16</v>
      </c>
      <c r="L1006" s="96"/>
      <c r="M1006" s="97"/>
    </row>
    <row r="1007" spans="1:13" ht="12.75" hidden="1">
      <c r="A1007" s="82"/>
      <c r="B1007" s="78"/>
      <c r="C1007" s="78"/>
      <c r="D1007" s="78"/>
      <c r="E1007" s="78"/>
      <c r="F1007" s="78"/>
      <c r="G1007" s="78"/>
      <c r="H1007" s="78"/>
      <c r="I1007" s="78"/>
      <c r="J1007" s="78"/>
      <c r="K1007" s="132"/>
      <c r="L1007" s="132"/>
      <c r="M1007" s="133"/>
    </row>
    <row r="1008" spans="1:13" ht="12.75" hidden="1">
      <c r="A1008" s="82"/>
      <c r="B1008" s="78"/>
      <c r="C1008" s="78"/>
      <c r="D1008" s="78"/>
      <c r="E1008" s="78"/>
      <c r="F1008" s="78"/>
      <c r="G1008" s="78"/>
      <c r="H1008" s="78"/>
      <c r="I1008" s="78"/>
      <c r="J1008" s="78"/>
      <c r="K1008" s="132"/>
      <c r="L1008" s="132"/>
      <c r="M1008" s="133"/>
    </row>
    <row r="1009" spans="1:13" ht="12.75" hidden="1">
      <c r="A1009" s="82"/>
      <c r="B1009" s="78"/>
      <c r="C1009" s="78"/>
      <c r="D1009" s="78"/>
      <c r="E1009" s="78"/>
      <c r="F1009" s="78"/>
      <c r="G1009" s="78"/>
      <c r="H1009" s="78"/>
      <c r="I1009" s="78"/>
      <c r="J1009" s="78"/>
      <c r="K1009" s="132"/>
      <c r="L1009" s="132"/>
      <c r="M1009" s="133"/>
    </row>
    <row r="1010" spans="1:13" ht="15.75" customHeight="1">
      <c r="A1010" s="67" t="s">
        <v>17</v>
      </c>
      <c r="B1010" s="68"/>
      <c r="C1010" s="68"/>
      <c r="D1010" s="68"/>
      <c r="E1010" s="68"/>
      <c r="F1010" s="68"/>
      <c r="G1010" s="68"/>
      <c r="H1010" s="68"/>
      <c r="I1010" s="68"/>
      <c r="J1010" s="68"/>
      <c r="K1010" s="68"/>
      <c r="L1010" s="68"/>
      <c r="M1010" s="69"/>
    </row>
    <row r="1011" spans="1:13" ht="15" customHeight="1">
      <c r="A1011" s="86" t="s">
        <v>18</v>
      </c>
      <c r="B1011" s="74"/>
      <c r="C1011" s="74"/>
      <c r="D1011" s="74"/>
      <c r="E1011" s="74"/>
      <c r="F1011" s="74"/>
      <c r="G1011" s="74"/>
      <c r="H1011" s="87"/>
      <c r="I1011" s="73" t="s">
        <v>19</v>
      </c>
      <c r="J1011" s="74"/>
      <c r="K1011" s="74"/>
      <c r="L1011" s="74"/>
      <c r="M1011" s="75"/>
    </row>
    <row r="1012" spans="1:13" ht="12.75">
      <c r="A1012" s="88"/>
      <c r="B1012" s="61"/>
      <c r="C1012" s="61"/>
      <c r="D1012" s="61"/>
      <c r="E1012" s="61"/>
      <c r="F1012" s="61"/>
      <c r="G1012" s="61"/>
      <c r="H1012" s="89"/>
      <c r="I1012" s="60"/>
      <c r="J1012" s="61"/>
      <c r="K1012" s="61"/>
      <c r="L1012" s="61"/>
      <c r="M1012" s="62"/>
    </row>
    <row r="1013" spans="1:13" ht="12.75">
      <c r="A1013" s="88"/>
      <c r="B1013" s="61"/>
      <c r="C1013" s="61"/>
      <c r="D1013" s="61"/>
      <c r="E1013" s="61"/>
      <c r="F1013" s="61"/>
      <c r="G1013" s="61"/>
      <c r="H1013" s="89"/>
      <c r="I1013" s="60"/>
      <c r="J1013" s="61"/>
      <c r="K1013" s="61"/>
      <c r="L1013" s="61"/>
      <c r="M1013" s="62"/>
    </row>
    <row r="1014" spans="1:13" ht="12.75">
      <c r="A1014" s="88"/>
      <c r="B1014" s="61"/>
      <c r="C1014" s="61"/>
      <c r="D1014" s="61"/>
      <c r="E1014" s="61"/>
      <c r="F1014" s="61"/>
      <c r="G1014" s="61"/>
      <c r="H1014" s="89"/>
      <c r="I1014" s="60"/>
      <c r="J1014" s="61"/>
      <c r="K1014" s="61"/>
      <c r="L1014" s="61"/>
      <c r="M1014" s="62"/>
    </row>
    <row r="1015" spans="1:13" ht="12.75">
      <c r="A1015" s="88"/>
      <c r="B1015" s="61"/>
      <c r="C1015" s="61"/>
      <c r="D1015" s="61"/>
      <c r="E1015" s="61"/>
      <c r="F1015" s="61"/>
      <c r="G1015" s="61"/>
      <c r="H1015" s="89"/>
      <c r="I1015" s="60"/>
      <c r="J1015" s="61"/>
      <c r="K1015" s="61"/>
      <c r="L1015" s="61"/>
      <c r="M1015" s="62"/>
    </row>
    <row r="1016" spans="1:13" ht="12.75">
      <c r="A1016" s="88"/>
      <c r="B1016" s="61"/>
      <c r="C1016" s="61"/>
      <c r="D1016" s="61"/>
      <c r="E1016" s="61"/>
      <c r="F1016" s="61"/>
      <c r="G1016" s="61"/>
      <c r="H1016" s="89"/>
      <c r="I1016" s="60"/>
      <c r="J1016" s="61"/>
      <c r="K1016" s="61"/>
      <c r="L1016" s="61"/>
      <c r="M1016" s="62"/>
    </row>
    <row r="1017" spans="1:13" ht="15.75" customHeight="1">
      <c r="A1017" s="67" t="s">
        <v>20</v>
      </c>
      <c r="B1017" s="68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9"/>
    </row>
    <row r="1018" spans="1:13" ht="18">
      <c r="A1018" s="2" t="s">
        <v>21</v>
      </c>
      <c r="B1018" s="3" t="s">
        <v>22</v>
      </c>
      <c r="C1018" s="3" t="s">
        <v>23</v>
      </c>
      <c r="D1018" s="3" t="s">
        <v>24</v>
      </c>
      <c r="E1018" s="3" t="s">
        <v>25</v>
      </c>
      <c r="F1018" s="3" t="s">
        <v>26</v>
      </c>
      <c r="G1018" s="3" t="s">
        <v>27</v>
      </c>
      <c r="H1018" s="3" t="s">
        <v>28</v>
      </c>
      <c r="I1018" s="3" t="s">
        <v>29</v>
      </c>
      <c r="J1018" s="3" t="s">
        <v>30</v>
      </c>
      <c r="K1018" s="3" t="s">
        <v>31</v>
      </c>
      <c r="L1018" s="3" t="s">
        <v>32</v>
      </c>
      <c r="M1018" s="4" t="s">
        <v>33</v>
      </c>
    </row>
    <row r="1019" spans="1:13" ht="12.75">
      <c r="A1019" s="9" t="s">
        <v>10</v>
      </c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8"/>
    </row>
    <row r="1020" spans="1:13" ht="12.75">
      <c r="A1020" s="9" t="s">
        <v>34</v>
      </c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8"/>
    </row>
    <row r="1021" spans="1:13" ht="12.75">
      <c r="A1021" s="9" t="s">
        <v>35</v>
      </c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8"/>
    </row>
    <row r="1022" spans="1:13" ht="12.75">
      <c r="A1022" s="9" t="s">
        <v>36</v>
      </c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8"/>
    </row>
    <row r="1023" spans="1:13" ht="12.75">
      <c r="A1023" s="9" t="s">
        <v>37</v>
      </c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8"/>
    </row>
    <row r="1024" spans="1:13" ht="12.75">
      <c r="A1024" s="9" t="s">
        <v>38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8"/>
    </row>
    <row r="1025" spans="1:13" ht="12.75">
      <c r="A1025" s="9" t="s">
        <v>39</v>
      </c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8"/>
    </row>
    <row r="1026" spans="1:13" ht="15.75" customHeight="1">
      <c r="A1026" s="67" t="s">
        <v>40</v>
      </c>
      <c r="B1026" s="68"/>
      <c r="C1026" s="68"/>
      <c r="D1026" s="68"/>
      <c r="E1026" s="68"/>
      <c r="F1026" s="68"/>
      <c r="G1026" s="68"/>
      <c r="H1026" s="68"/>
      <c r="I1026" s="68"/>
      <c r="J1026" s="68"/>
      <c r="K1026" s="68"/>
      <c r="L1026" s="68"/>
      <c r="M1026" s="69"/>
    </row>
    <row r="1027" spans="1:13" ht="12.75">
      <c r="A1027" s="80" t="s">
        <v>21</v>
      </c>
      <c r="B1027" s="76"/>
      <c r="C1027" s="76"/>
      <c r="D1027" s="76" t="s">
        <v>41</v>
      </c>
      <c r="E1027" s="76"/>
      <c r="F1027" s="76"/>
      <c r="G1027" s="76"/>
      <c r="H1027" s="76"/>
      <c r="I1027" s="76" t="s">
        <v>42</v>
      </c>
      <c r="J1027" s="76"/>
      <c r="K1027" s="76" t="s">
        <v>43</v>
      </c>
      <c r="L1027" s="76"/>
      <c r="M1027" s="77"/>
    </row>
    <row r="1028" spans="1:13" ht="12.75">
      <c r="A1028" s="82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9"/>
    </row>
    <row r="1029" spans="1:13" ht="12.75">
      <c r="A1029" s="82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9"/>
    </row>
    <row r="1030" spans="1:13" ht="12.75">
      <c r="A1030" s="82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9"/>
    </row>
    <row r="1031" spans="1:13" ht="12.75">
      <c r="A1031" s="82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9"/>
    </row>
    <row r="1032" spans="1:13" ht="12.75">
      <c r="A1032" s="82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9"/>
    </row>
    <row r="1033" spans="1:13" ht="12.75">
      <c r="A1033" s="82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9"/>
    </row>
    <row r="1034" spans="1:13" ht="13.5" thickBot="1">
      <c r="A1034" s="137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9"/>
    </row>
    <row r="1035" ht="13.5" thickBot="1"/>
    <row r="1036" spans="1:13" ht="12.75" customHeight="1">
      <c r="A1036" s="55" t="s">
        <v>62</v>
      </c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81"/>
    </row>
    <row r="1037" spans="1:13" ht="35.25" customHeight="1">
      <c r="A1037" s="103" t="s">
        <v>0</v>
      </c>
      <c r="B1037" s="104"/>
      <c r="C1037" s="104"/>
      <c r="D1037" s="104"/>
      <c r="E1037" s="105"/>
      <c r="F1037" s="60"/>
      <c r="G1037" s="61"/>
      <c r="H1037" s="61"/>
      <c r="I1037" s="61"/>
      <c r="J1037" s="61"/>
      <c r="K1037" s="61"/>
      <c r="L1037" s="61"/>
      <c r="M1037" s="62"/>
    </row>
    <row r="1038" spans="1:13" ht="12.75">
      <c r="A1038" s="103" t="s">
        <v>1</v>
      </c>
      <c r="B1038" s="109"/>
      <c r="C1038" s="109"/>
      <c r="D1038" s="110"/>
      <c r="E1038" s="145"/>
      <c r="F1038" s="146"/>
      <c r="G1038" s="146"/>
      <c r="H1038" s="146"/>
      <c r="I1038" s="146"/>
      <c r="J1038" s="146"/>
      <c r="K1038" s="146"/>
      <c r="L1038" s="146"/>
      <c r="M1038" s="147"/>
    </row>
    <row r="1039" spans="1:13" ht="12.75">
      <c r="A1039" s="111"/>
      <c r="B1039" s="112"/>
      <c r="C1039" s="112"/>
      <c r="D1039" s="113"/>
      <c r="E1039" s="148"/>
      <c r="F1039" s="149"/>
      <c r="G1039" s="149"/>
      <c r="H1039" s="149"/>
      <c r="I1039" s="149"/>
      <c r="J1039" s="149"/>
      <c r="K1039" s="149"/>
      <c r="L1039" s="149"/>
      <c r="M1039" s="150"/>
    </row>
    <row r="1040" spans="1:13" ht="12.75">
      <c r="A1040" s="111"/>
      <c r="B1040" s="112"/>
      <c r="C1040" s="112"/>
      <c r="D1040" s="113"/>
      <c r="E1040" s="148"/>
      <c r="F1040" s="149"/>
      <c r="G1040" s="149"/>
      <c r="H1040" s="149"/>
      <c r="I1040" s="149"/>
      <c r="J1040" s="149"/>
      <c r="K1040" s="149"/>
      <c r="L1040" s="149"/>
      <c r="M1040" s="150"/>
    </row>
    <row r="1041" spans="1:13" ht="12.75">
      <c r="A1041" s="111"/>
      <c r="B1041" s="112"/>
      <c r="C1041" s="112"/>
      <c r="D1041" s="113"/>
      <c r="E1041" s="148"/>
      <c r="F1041" s="149"/>
      <c r="G1041" s="149"/>
      <c r="H1041" s="149"/>
      <c r="I1041" s="149"/>
      <c r="J1041" s="149"/>
      <c r="K1041" s="149"/>
      <c r="L1041" s="149"/>
      <c r="M1041" s="150"/>
    </row>
    <row r="1042" spans="1:13" ht="12.75">
      <c r="A1042" s="111"/>
      <c r="B1042" s="112"/>
      <c r="C1042" s="112"/>
      <c r="D1042" s="113"/>
      <c r="E1042" s="148"/>
      <c r="F1042" s="149"/>
      <c r="G1042" s="149"/>
      <c r="H1042" s="149"/>
      <c r="I1042" s="149"/>
      <c r="J1042" s="149"/>
      <c r="K1042" s="149"/>
      <c r="L1042" s="149"/>
      <c r="M1042" s="150"/>
    </row>
    <row r="1043" spans="1:13" ht="12.75">
      <c r="A1043" s="114"/>
      <c r="B1043" s="115"/>
      <c r="C1043" s="115"/>
      <c r="D1043" s="116"/>
      <c r="E1043" s="151"/>
      <c r="F1043" s="152"/>
      <c r="G1043" s="152"/>
      <c r="H1043" s="152"/>
      <c r="I1043" s="152"/>
      <c r="J1043" s="152"/>
      <c r="K1043" s="152"/>
      <c r="L1043" s="152"/>
      <c r="M1043" s="153"/>
    </row>
    <row r="1044" spans="1:13" ht="15.75" customHeight="1">
      <c r="A1044" s="67" t="s">
        <v>2</v>
      </c>
      <c r="B1044" s="68"/>
      <c r="C1044" s="68"/>
      <c r="D1044" s="68"/>
      <c r="E1044" s="68"/>
      <c r="F1044" s="68"/>
      <c r="G1044" s="68"/>
      <c r="H1044" s="68"/>
      <c r="I1044" s="68"/>
      <c r="J1044" s="68"/>
      <c r="K1044" s="68"/>
      <c r="L1044" s="68"/>
      <c r="M1044" s="69"/>
    </row>
    <row r="1045" spans="1:13" ht="15" customHeight="1">
      <c r="A1045" s="86" t="s">
        <v>3</v>
      </c>
      <c r="B1045" s="74"/>
      <c r="C1045" s="87"/>
      <c r="D1045" s="73" t="s">
        <v>4</v>
      </c>
      <c r="E1045" s="74"/>
      <c r="F1045" s="74"/>
      <c r="G1045" s="74"/>
      <c r="H1045" s="87"/>
      <c r="I1045" s="73" t="s">
        <v>5</v>
      </c>
      <c r="J1045" s="74"/>
      <c r="K1045" s="74"/>
      <c r="L1045" s="74"/>
      <c r="M1045" s="75"/>
    </row>
    <row r="1046" spans="1:13" ht="12.75">
      <c r="A1046" s="98" t="s">
        <v>6</v>
      </c>
      <c r="B1046" s="99"/>
      <c r="C1046" s="99"/>
      <c r="D1046" s="76" t="s">
        <v>7</v>
      </c>
      <c r="E1046" s="76"/>
      <c r="F1046" s="83" t="s">
        <v>8</v>
      </c>
      <c r="G1046" s="84"/>
      <c r="H1046" s="85"/>
      <c r="I1046" s="76" t="s">
        <v>7</v>
      </c>
      <c r="J1046" s="76"/>
      <c r="K1046" s="83" t="s">
        <v>8</v>
      </c>
      <c r="L1046" s="84"/>
      <c r="M1046" s="102"/>
    </row>
    <row r="1047" spans="1:13" ht="12.75">
      <c r="A1047" s="98"/>
      <c r="B1047" s="99"/>
      <c r="C1047" s="99"/>
      <c r="D1047" s="100" t="s">
        <v>9</v>
      </c>
      <c r="E1047" s="100"/>
      <c r="F1047" s="92"/>
      <c r="G1047" s="93"/>
      <c r="H1047" s="101"/>
      <c r="I1047" s="100" t="s">
        <v>11</v>
      </c>
      <c r="J1047" s="100"/>
      <c r="K1047" s="92"/>
      <c r="L1047" s="93"/>
      <c r="M1047" s="94"/>
    </row>
    <row r="1048" spans="1:13" ht="12.75">
      <c r="A1048" s="98"/>
      <c r="B1048" s="99"/>
      <c r="C1048" s="99"/>
      <c r="D1048" s="100" t="s">
        <v>12</v>
      </c>
      <c r="E1048" s="100"/>
      <c r="F1048" s="92"/>
      <c r="G1048" s="93"/>
      <c r="H1048" s="101"/>
      <c r="I1048" s="100" t="s">
        <v>13</v>
      </c>
      <c r="J1048" s="100"/>
      <c r="K1048" s="92"/>
      <c r="L1048" s="93"/>
      <c r="M1048" s="94"/>
    </row>
    <row r="1049" spans="1:26" s="28" customFormat="1" ht="29.25" customHeight="1">
      <c r="A1049" s="155" t="s">
        <v>90</v>
      </c>
      <c r="B1049" s="156"/>
      <c r="C1049" s="156"/>
      <c r="D1049" s="156"/>
      <c r="E1049" s="157"/>
      <c r="F1049" s="155" t="s">
        <v>91</v>
      </c>
      <c r="G1049" s="156"/>
      <c r="H1049" s="29">
        <f>'Obiettivi Area '!Q27</f>
        <v>0</v>
      </c>
      <c r="I1049" s="155" t="s">
        <v>92</v>
      </c>
      <c r="J1049" s="156"/>
      <c r="K1049" s="157"/>
      <c r="L1049" s="164">
        <f>'Obiettivi Area '!L27</f>
        <v>0</v>
      </c>
      <c r="M1049" s="165"/>
      <c r="N1049" s="31"/>
      <c r="O1049" s="31"/>
      <c r="P1049" s="31"/>
      <c r="Q1049" s="166"/>
      <c r="R1049" s="166"/>
      <c r="S1049" s="32"/>
      <c r="T1049" s="166"/>
      <c r="U1049" s="166"/>
      <c r="V1049" s="32"/>
      <c r="W1049" s="33"/>
      <c r="X1049" s="34"/>
      <c r="Y1049" s="6"/>
      <c r="Z1049" s="6"/>
    </row>
    <row r="1050" spans="1:13" ht="15.75" hidden="1">
      <c r="A1050" s="95" t="s">
        <v>14</v>
      </c>
      <c r="B1050" s="96"/>
      <c r="C1050" s="96"/>
      <c r="D1050" s="96"/>
      <c r="E1050" s="96" t="s">
        <v>15</v>
      </c>
      <c r="F1050" s="96"/>
      <c r="G1050" s="96"/>
      <c r="H1050" s="96"/>
      <c r="I1050" s="96"/>
      <c r="J1050" s="96"/>
      <c r="K1050" s="96" t="s">
        <v>16</v>
      </c>
      <c r="L1050" s="96"/>
      <c r="M1050" s="97"/>
    </row>
    <row r="1051" spans="1:13" ht="12.75" hidden="1">
      <c r="A1051" s="82"/>
      <c r="B1051" s="78"/>
      <c r="C1051" s="78"/>
      <c r="D1051" s="78"/>
      <c r="E1051" s="78"/>
      <c r="F1051" s="78"/>
      <c r="G1051" s="78"/>
      <c r="H1051" s="78"/>
      <c r="I1051" s="78"/>
      <c r="J1051" s="78"/>
      <c r="K1051" s="132"/>
      <c r="L1051" s="132"/>
      <c r="M1051" s="133"/>
    </row>
    <row r="1052" spans="1:13" ht="12.75" hidden="1">
      <c r="A1052" s="82"/>
      <c r="B1052" s="78"/>
      <c r="C1052" s="78"/>
      <c r="D1052" s="78"/>
      <c r="E1052" s="78"/>
      <c r="F1052" s="78"/>
      <c r="G1052" s="78"/>
      <c r="H1052" s="78"/>
      <c r="I1052" s="78"/>
      <c r="J1052" s="78"/>
      <c r="K1052" s="132"/>
      <c r="L1052" s="132"/>
      <c r="M1052" s="133"/>
    </row>
    <row r="1053" spans="1:13" ht="12.75" hidden="1">
      <c r="A1053" s="82"/>
      <c r="B1053" s="78"/>
      <c r="C1053" s="78"/>
      <c r="D1053" s="78"/>
      <c r="E1053" s="78"/>
      <c r="F1053" s="78"/>
      <c r="G1053" s="78"/>
      <c r="H1053" s="78"/>
      <c r="I1053" s="78"/>
      <c r="J1053" s="78"/>
      <c r="K1053" s="132"/>
      <c r="L1053" s="132"/>
      <c r="M1053" s="133"/>
    </row>
    <row r="1054" spans="1:13" ht="15.75" customHeight="1">
      <c r="A1054" s="67" t="s">
        <v>17</v>
      </c>
      <c r="B1054" s="68"/>
      <c r="C1054" s="68"/>
      <c r="D1054" s="68"/>
      <c r="E1054" s="68"/>
      <c r="F1054" s="68"/>
      <c r="G1054" s="68"/>
      <c r="H1054" s="68"/>
      <c r="I1054" s="68"/>
      <c r="J1054" s="68"/>
      <c r="K1054" s="68"/>
      <c r="L1054" s="68"/>
      <c r="M1054" s="69"/>
    </row>
    <row r="1055" spans="1:13" ht="15" customHeight="1">
      <c r="A1055" s="86" t="s">
        <v>18</v>
      </c>
      <c r="B1055" s="74"/>
      <c r="C1055" s="74"/>
      <c r="D1055" s="74"/>
      <c r="E1055" s="74"/>
      <c r="F1055" s="74"/>
      <c r="G1055" s="74"/>
      <c r="H1055" s="87"/>
      <c r="I1055" s="73" t="s">
        <v>19</v>
      </c>
      <c r="J1055" s="74"/>
      <c r="K1055" s="74"/>
      <c r="L1055" s="74"/>
      <c r="M1055" s="75"/>
    </row>
    <row r="1056" spans="1:13" ht="12.75">
      <c r="A1056" s="88"/>
      <c r="B1056" s="61"/>
      <c r="C1056" s="61"/>
      <c r="D1056" s="61"/>
      <c r="E1056" s="61"/>
      <c r="F1056" s="61"/>
      <c r="G1056" s="61"/>
      <c r="H1056" s="89"/>
      <c r="I1056" s="60"/>
      <c r="J1056" s="61"/>
      <c r="K1056" s="61"/>
      <c r="L1056" s="61"/>
      <c r="M1056" s="62"/>
    </row>
    <row r="1057" spans="1:13" ht="12.75">
      <c r="A1057" s="88"/>
      <c r="B1057" s="61"/>
      <c r="C1057" s="61"/>
      <c r="D1057" s="61"/>
      <c r="E1057" s="61"/>
      <c r="F1057" s="61"/>
      <c r="G1057" s="61"/>
      <c r="H1057" s="89"/>
      <c r="I1057" s="60"/>
      <c r="J1057" s="61"/>
      <c r="K1057" s="61"/>
      <c r="L1057" s="61"/>
      <c r="M1057" s="62"/>
    </row>
    <row r="1058" spans="1:13" ht="12.75">
      <c r="A1058" s="88"/>
      <c r="B1058" s="61"/>
      <c r="C1058" s="61"/>
      <c r="D1058" s="61"/>
      <c r="E1058" s="61"/>
      <c r="F1058" s="61"/>
      <c r="G1058" s="61"/>
      <c r="H1058" s="89"/>
      <c r="I1058" s="60"/>
      <c r="J1058" s="61"/>
      <c r="K1058" s="61"/>
      <c r="L1058" s="61"/>
      <c r="M1058" s="62"/>
    </row>
    <row r="1059" spans="1:13" ht="12.75">
      <c r="A1059" s="88"/>
      <c r="B1059" s="61"/>
      <c r="C1059" s="61"/>
      <c r="D1059" s="61"/>
      <c r="E1059" s="61"/>
      <c r="F1059" s="61"/>
      <c r="G1059" s="61"/>
      <c r="H1059" s="89"/>
      <c r="I1059" s="60"/>
      <c r="J1059" s="61"/>
      <c r="K1059" s="61"/>
      <c r="L1059" s="61"/>
      <c r="M1059" s="62"/>
    </row>
    <row r="1060" spans="1:13" ht="12.75">
      <c r="A1060" s="88"/>
      <c r="B1060" s="61"/>
      <c r="C1060" s="61"/>
      <c r="D1060" s="61"/>
      <c r="E1060" s="61"/>
      <c r="F1060" s="61"/>
      <c r="G1060" s="61"/>
      <c r="H1060" s="89"/>
      <c r="I1060" s="60"/>
      <c r="J1060" s="61"/>
      <c r="K1060" s="61"/>
      <c r="L1060" s="61"/>
      <c r="M1060" s="62"/>
    </row>
    <row r="1061" spans="1:13" ht="15.75" customHeight="1">
      <c r="A1061" s="67" t="s">
        <v>20</v>
      </c>
      <c r="B1061" s="68"/>
      <c r="C1061" s="68"/>
      <c r="D1061" s="68"/>
      <c r="E1061" s="68"/>
      <c r="F1061" s="68"/>
      <c r="G1061" s="68"/>
      <c r="H1061" s="68"/>
      <c r="I1061" s="68"/>
      <c r="J1061" s="68"/>
      <c r="K1061" s="68"/>
      <c r="L1061" s="68"/>
      <c r="M1061" s="69"/>
    </row>
    <row r="1062" spans="1:13" ht="18">
      <c r="A1062" s="2" t="s">
        <v>21</v>
      </c>
      <c r="B1062" s="3" t="s">
        <v>22</v>
      </c>
      <c r="C1062" s="3" t="s">
        <v>23</v>
      </c>
      <c r="D1062" s="3" t="s">
        <v>24</v>
      </c>
      <c r="E1062" s="3" t="s">
        <v>25</v>
      </c>
      <c r="F1062" s="3" t="s">
        <v>26</v>
      </c>
      <c r="G1062" s="3" t="s">
        <v>27</v>
      </c>
      <c r="H1062" s="3" t="s">
        <v>28</v>
      </c>
      <c r="I1062" s="3" t="s">
        <v>29</v>
      </c>
      <c r="J1062" s="3" t="s">
        <v>30</v>
      </c>
      <c r="K1062" s="3" t="s">
        <v>31</v>
      </c>
      <c r="L1062" s="3" t="s">
        <v>32</v>
      </c>
      <c r="M1062" s="4" t="s">
        <v>33</v>
      </c>
    </row>
    <row r="1063" spans="1:13" ht="12.75">
      <c r="A1063" s="9" t="s">
        <v>10</v>
      </c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8"/>
    </row>
    <row r="1064" spans="1:13" ht="12.75">
      <c r="A1064" s="9" t="s">
        <v>34</v>
      </c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8"/>
    </row>
    <row r="1065" spans="1:13" ht="12.75">
      <c r="A1065" s="9" t="s">
        <v>35</v>
      </c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8"/>
    </row>
    <row r="1066" spans="1:13" ht="12.75">
      <c r="A1066" s="9" t="s">
        <v>36</v>
      </c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8"/>
    </row>
    <row r="1067" spans="1:13" ht="12.75">
      <c r="A1067" s="9" t="s">
        <v>37</v>
      </c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8"/>
    </row>
    <row r="1068" spans="1:13" ht="12.75">
      <c r="A1068" s="9" t="s">
        <v>38</v>
      </c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8"/>
    </row>
    <row r="1069" spans="1:13" ht="12.75">
      <c r="A1069" s="9" t="s">
        <v>39</v>
      </c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8"/>
    </row>
    <row r="1070" spans="1:13" ht="15.75" customHeight="1">
      <c r="A1070" s="67" t="s">
        <v>40</v>
      </c>
      <c r="B1070" s="68"/>
      <c r="C1070" s="68"/>
      <c r="D1070" s="68"/>
      <c r="E1070" s="68"/>
      <c r="F1070" s="68"/>
      <c r="G1070" s="68"/>
      <c r="H1070" s="68"/>
      <c r="I1070" s="68"/>
      <c r="J1070" s="68"/>
      <c r="K1070" s="68"/>
      <c r="L1070" s="68"/>
      <c r="M1070" s="69"/>
    </row>
    <row r="1071" spans="1:13" ht="12.75">
      <c r="A1071" s="80" t="s">
        <v>21</v>
      </c>
      <c r="B1071" s="76"/>
      <c r="C1071" s="76"/>
      <c r="D1071" s="76" t="s">
        <v>41</v>
      </c>
      <c r="E1071" s="76"/>
      <c r="F1071" s="76"/>
      <c r="G1071" s="76"/>
      <c r="H1071" s="76"/>
      <c r="I1071" s="76" t="s">
        <v>42</v>
      </c>
      <c r="J1071" s="76"/>
      <c r="K1071" s="76" t="s">
        <v>43</v>
      </c>
      <c r="L1071" s="76"/>
      <c r="M1071" s="77"/>
    </row>
    <row r="1072" spans="1:13" ht="12.75">
      <c r="A1072" s="82"/>
      <c r="B1072" s="78"/>
      <c r="C1072" s="78"/>
      <c r="D1072" s="78"/>
      <c r="E1072" s="78"/>
      <c r="F1072" s="78"/>
      <c r="G1072" s="78"/>
      <c r="H1072" s="78"/>
      <c r="I1072" s="78"/>
      <c r="J1072" s="78"/>
      <c r="K1072" s="78"/>
      <c r="L1072" s="78"/>
      <c r="M1072" s="79"/>
    </row>
    <row r="1073" spans="1:13" ht="12.75">
      <c r="A1073" s="82"/>
      <c r="B1073" s="78"/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9"/>
    </row>
    <row r="1074" spans="1:13" ht="12.75">
      <c r="A1074" s="82"/>
      <c r="B1074" s="78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9"/>
    </row>
    <row r="1075" spans="1:13" ht="12.75">
      <c r="A1075" s="82"/>
      <c r="B1075" s="78"/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  <c r="M1075" s="79"/>
    </row>
    <row r="1076" spans="1:13" ht="12.75">
      <c r="A1076" s="82"/>
      <c r="B1076" s="78"/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9"/>
    </row>
    <row r="1077" spans="1:13" ht="12.75">
      <c r="A1077" s="82"/>
      <c r="B1077" s="78"/>
      <c r="C1077" s="78"/>
      <c r="D1077" s="78"/>
      <c r="E1077" s="78"/>
      <c r="F1077" s="78"/>
      <c r="G1077" s="78"/>
      <c r="H1077" s="78"/>
      <c r="I1077" s="78"/>
      <c r="J1077" s="78"/>
      <c r="K1077" s="78"/>
      <c r="L1077" s="78"/>
      <c r="M1077" s="79"/>
    </row>
    <row r="1078" spans="1:13" ht="13.5" thickBot="1">
      <c r="A1078" s="137"/>
      <c r="B1078" s="138"/>
      <c r="C1078" s="138"/>
      <c r="D1078" s="138"/>
      <c r="E1078" s="138"/>
      <c r="F1078" s="138"/>
      <c r="G1078" s="138"/>
      <c r="H1078" s="138"/>
      <c r="I1078" s="138"/>
      <c r="J1078" s="138"/>
      <c r="K1078" s="138"/>
      <c r="L1078" s="138"/>
      <c r="M1078" s="139"/>
    </row>
    <row r="1079" ht="13.5" thickBot="1"/>
    <row r="1080" spans="1:13" ht="12.75" customHeight="1">
      <c r="A1080" s="55" t="s">
        <v>63</v>
      </c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81"/>
    </row>
    <row r="1081" spans="1:13" ht="35.25" customHeight="1">
      <c r="A1081" s="103" t="s">
        <v>0</v>
      </c>
      <c r="B1081" s="104"/>
      <c r="C1081" s="104"/>
      <c r="D1081" s="104"/>
      <c r="E1081" s="105"/>
      <c r="F1081" s="60"/>
      <c r="G1081" s="61"/>
      <c r="H1081" s="61"/>
      <c r="I1081" s="61"/>
      <c r="J1081" s="61"/>
      <c r="K1081" s="61"/>
      <c r="L1081" s="61"/>
      <c r="M1081" s="62"/>
    </row>
    <row r="1082" spans="1:13" ht="12.75">
      <c r="A1082" s="103" t="s">
        <v>1</v>
      </c>
      <c r="B1082" s="109"/>
      <c r="C1082" s="109"/>
      <c r="D1082" s="110"/>
      <c r="E1082" s="145"/>
      <c r="F1082" s="146"/>
      <c r="G1082" s="146"/>
      <c r="H1082" s="146"/>
      <c r="I1082" s="146"/>
      <c r="J1082" s="146"/>
      <c r="K1082" s="146"/>
      <c r="L1082" s="146"/>
      <c r="M1082" s="147"/>
    </row>
    <row r="1083" spans="1:13" ht="12.75">
      <c r="A1083" s="111"/>
      <c r="B1083" s="112"/>
      <c r="C1083" s="112"/>
      <c r="D1083" s="113"/>
      <c r="E1083" s="148"/>
      <c r="F1083" s="149"/>
      <c r="G1083" s="149"/>
      <c r="H1083" s="149"/>
      <c r="I1083" s="149"/>
      <c r="J1083" s="149"/>
      <c r="K1083" s="149"/>
      <c r="L1083" s="149"/>
      <c r="M1083" s="150"/>
    </row>
    <row r="1084" spans="1:13" ht="12.75">
      <c r="A1084" s="111"/>
      <c r="B1084" s="112"/>
      <c r="C1084" s="112"/>
      <c r="D1084" s="113"/>
      <c r="E1084" s="148"/>
      <c r="F1084" s="149"/>
      <c r="G1084" s="149"/>
      <c r="H1084" s="149"/>
      <c r="I1084" s="149"/>
      <c r="J1084" s="149"/>
      <c r="K1084" s="149"/>
      <c r="L1084" s="149"/>
      <c r="M1084" s="150"/>
    </row>
    <row r="1085" spans="1:13" ht="12.75">
      <c r="A1085" s="111"/>
      <c r="B1085" s="112"/>
      <c r="C1085" s="112"/>
      <c r="D1085" s="113"/>
      <c r="E1085" s="148"/>
      <c r="F1085" s="149"/>
      <c r="G1085" s="149"/>
      <c r="H1085" s="149"/>
      <c r="I1085" s="149"/>
      <c r="J1085" s="149"/>
      <c r="K1085" s="149"/>
      <c r="L1085" s="149"/>
      <c r="M1085" s="150"/>
    </row>
    <row r="1086" spans="1:13" ht="12.75">
      <c r="A1086" s="111"/>
      <c r="B1086" s="112"/>
      <c r="C1086" s="112"/>
      <c r="D1086" s="113"/>
      <c r="E1086" s="148"/>
      <c r="F1086" s="149"/>
      <c r="G1086" s="149"/>
      <c r="H1086" s="149"/>
      <c r="I1086" s="149"/>
      <c r="J1086" s="149"/>
      <c r="K1086" s="149"/>
      <c r="L1086" s="149"/>
      <c r="M1086" s="150"/>
    </row>
    <row r="1087" spans="1:13" ht="12.75">
      <c r="A1087" s="114"/>
      <c r="B1087" s="115"/>
      <c r="C1087" s="115"/>
      <c r="D1087" s="116"/>
      <c r="E1087" s="151"/>
      <c r="F1087" s="152"/>
      <c r="G1087" s="152"/>
      <c r="H1087" s="152"/>
      <c r="I1087" s="152"/>
      <c r="J1087" s="152"/>
      <c r="K1087" s="152"/>
      <c r="L1087" s="152"/>
      <c r="M1087" s="153"/>
    </row>
    <row r="1088" spans="1:13" ht="15.75" customHeight="1">
      <c r="A1088" s="67" t="s">
        <v>2</v>
      </c>
      <c r="B1088" s="68"/>
      <c r="C1088" s="68"/>
      <c r="D1088" s="68"/>
      <c r="E1088" s="68"/>
      <c r="F1088" s="68"/>
      <c r="G1088" s="68"/>
      <c r="H1088" s="68"/>
      <c r="I1088" s="68"/>
      <c r="J1088" s="68"/>
      <c r="K1088" s="68"/>
      <c r="L1088" s="68"/>
      <c r="M1088" s="69"/>
    </row>
    <row r="1089" spans="1:13" ht="15" customHeight="1">
      <c r="A1089" s="86" t="s">
        <v>3</v>
      </c>
      <c r="B1089" s="74"/>
      <c r="C1089" s="87"/>
      <c r="D1089" s="73" t="s">
        <v>4</v>
      </c>
      <c r="E1089" s="74"/>
      <c r="F1089" s="74"/>
      <c r="G1089" s="74"/>
      <c r="H1089" s="87"/>
      <c r="I1089" s="73" t="s">
        <v>5</v>
      </c>
      <c r="J1089" s="74"/>
      <c r="K1089" s="74"/>
      <c r="L1089" s="74"/>
      <c r="M1089" s="75"/>
    </row>
    <row r="1090" spans="1:13" ht="12.75">
      <c r="A1090" s="98" t="s">
        <v>6</v>
      </c>
      <c r="B1090" s="99"/>
      <c r="C1090" s="99"/>
      <c r="D1090" s="76" t="s">
        <v>7</v>
      </c>
      <c r="E1090" s="76"/>
      <c r="F1090" s="83" t="s">
        <v>8</v>
      </c>
      <c r="G1090" s="84"/>
      <c r="H1090" s="85"/>
      <c r="I1090" s="76" t="s">
        <v>7</v>
      </c>
      <c r="J1090" s="76"/>
      <c r="K1090" s="83" t="s">
        <v>8</v>
      </c>
      <c r="L1090" s="84"/>
      <c r="M1090" s="102"/>
    </row>
    <row r="1091" spans="1:13" ht="12.75">
      <c r="A1091" s="98"/>
      <c r="B1091" s="99"/>
      <c r="C1091" s="99"/>
      <c r="D1091" s="100" t="s">
        <v>9</v>
      </c>
      <c r="E1091" s="100"/>
      <c r="F1091" s="92"/>
      <c r="G1091" s="93"/>
      <c r="H1091" s="101"/>
      <c r="I1091" s="100" t="s">
        <v>11</v>
      </c>
      <c r="J1091" s="100"/>
      <c r="K1091" s="92"/>
      <c r="L1091" s="93"/>
      <c r="M1091" s="94"/>
    </row>
    <row r="1092" spans="1:13" ht="12.75">
      <c r="A1092" s="98"/>
      <c r="B1092" s="99"/>
      <c r="C1092" s="99"/>
      <c r="D1092" s="100" t="s">
        <v>12</v>
      </c>
      <c r="E1092" s="100"/>
      <c r="F1092" s="92"/>
      <c r="G1092" s="93"/>
      <c r="H1092" s="101"/>
      <c r="I1092" s="100" t="s">
        <v>13</v>
      </c>
      <c r="J1092" s="100"/>
      <c r="K1092" s="92"/>
      <c r="L1092" s="93"/>
      <c r="M1092" s="94"/>
    </row>
    <row r="1093" spans="1:26" s="28" customFormat="1" ht="29.25" customHeight="1">
      <c r="A1093" s="155" t="s">
        <v>90</v>
      </c>
      <c r="B1093" s="156"/>
      <c r="C1093" s="156"/>
      <c r="D1093" s="156"/>
      <c r="E1093" s="157"/>
      <c r="F1093" s="155" t="s">
        <v>91</v>
      </c>
      <c r="G1093" s="156"/>
      <c r="H1093" s="29">
        <f>'Obiettivi Area '!Q29</f>
        <v>0</v>
      </c>
      <c r="I1093" s="155" t="s">
        <v>92</v>
      </c>
      <c r="J1093" s="156"/>
      <c r="K1093" s="157"/>
      <c r="L1093" s="164">
        <f>'Obiettivi Area '!L29</f>
        <v>0</v>
      </c>
      <c r="M1093" s="165"/>
      <c r="N1093" s="31"/>
      <c r="O1093" s="31"/>
      <c r="P1093" s="31"/>
      <c r="Q1093" s="166"/>
      <c r="R1093" s="166"/>
      <c r="S1093" s="32"/>
      <c r="T1093" s="166"/>
      <c r="U1093" s="166"/>
      <c r="V1093" s="32"/>
      <c r="W1093" s="33"/>
      <c r="X1093" s="34"/>
      <c r="Y1093" s="6"/>
      <c r="Z1093" s="6"/>
    </row>
    <row r="1094" spans="1:13" ht="15.75" hidden="1">
      <c r="A1094" s="95" t="s">
        <v>14</v>
      </c>
      <c r="B1094" s="96"/>
      <c r="C1094" s="96"/>
      <c r="D1094" s="96"/>
      <c r="E1094" s="96" t="s">
        <v>15</v>
      </c>
      <c r="F1094" s="96"/>
      <c r="G1094" s="96"/>
      <c r="H1094" s="96"/>
      <c r="I1094" s="96"/>
      <c r="J1094" s="96"/>
      <c r="K1094" s="96" t="s">
        <v>16</v>
      </c>
      <c r="L1094" s="96"/>
      <c r="M1094" s="97"/>
    </row>
    <row r="1095" spans="1:13" ht="12.75" hidden="1">
      <c r="A1095" s="82"/>
      <c r="B1095" s="78"/>
      <c r="C1095" s="78"/>
      <c r="D1095" s="78"/>
      <c r="E1095" s="78"/>
      <c r="F1095" s="78"/>
      <c r="G1095" s="78"/>
      <c r="H1095" s="78"/>
      <c r="I1095" s="78"/>
      <c r="J1095" s="78"/>
      <c r="K1095" s="132"/>
      <c r="L1095" s="132"/>
      <c r="M1095" s="133"/>
    </row>
    <row r="1096" spans="1:13" ht="12.75" hidden="1">
      <c r="A1096" s="82"/>
      <c r="B1096" s="78"/>
      <c r="C1096" s="78"/>
      <c r="D1096" s="78"/>
      <c r="E1096" s="78"/>
      <c r="F1096" s="78"/>
      <c r="G1096" s="78"/>
      <c r="H1096" s="78"/>
      <c r="I1096" s="78"/>
      <c r="J1096" s="78"/>
      <c r="K1096" s="132"/>
      <c r="L1096" s="132"/>
      <c r="M1096" s="133"/>
    </row>
    <row r="1097" spans="1:13" ht="12.75" hidden="1">
      <c r="A1097" s="82"/>
      <c r="B1097" s="78"/>
      <c r="C1097" s="78"/>
      <c r="D1097" s="78"/>
      <c r="E1097" s="78"/>
      <c r="F1097" s="78"/>
      <c r="G1097" s="78"/>
      <c r="H1097" s="78"/>
      <c r="I1097" s="78"/>
      <c r="J1097" s="78"/>
      <c r="K1097" s="132"/>
      <c r="L1097" s="132"/>
      <c r="M1097" s="133"/>
    </row>
    <row r="1098" spans="1:13" ht="15.75" customHeight="1">
      <c r="A1098" s="67" t="s">
        <v>17</v>
      </c>
      <c r="B1098" s="68"/>
      <c r="C1098" s="68"/>
      <c r="D1098" s="68"/>
      <c r="E1098" s="68"/>
      <c r="F1098" s="68"/>
      <c r="G1098" s="68"/>
      <c r="H1098" s="68"/>
      <c r="I1098" s="68"/>
      <c r="J1098" s="68"/>
      <c r="K1098" s="68"/>
      <c r="L1098" s="68"/>
      <c r="M1098" s="69"/>
    </row>
    <row r="1099" spans="1:13" ht="15" customHeight="1">
      <c r="A1099" s="86" t="s">
        <v>18</v>
      </c>
      <c r="B1099" s="74"/>
      <c r="C1099" s="74"/>
      <c r="D1099" s="74"/>
      <c r="E1099" s="74"/>
      <c r="F1099" s="74"/>
      <c r="G1099" s="74"/>
      <c r="H1099" s="87"/>
      <c r="I1099" s="73" t="s">
        <v>19</v>
      </c>
      <c r="J1099" s="74"/>
      <c r="K1099" s="74"/>
      <c r="L1099" s="74"/>
      <c r="M1099" s="75"/>
    </row>
    <row r="1100" spans="1:13" ht="12.75">
      <c r="A1100" s="88"/>
      <c r="B1100" s="61"/>
      <c r="C1100" s="61"/>
      <c r="D1100" s="61"/>
      <c r="E1100" s="61"/>
      <c r="F1100" s="61"/>
      <c r="G1100" s="61"/>
      <c r="H1100" s="89"/>
      <c r="I1100" s="60"/>
      <c r="J1100" s="61"/>
      <c r="K1100" s="61"/>
      <c r="L1100" s="61"/>
      <c r="M1100" s="62"/>
    </row>
    <row r="1101" spans="1:13" ht="12.75">
      <c r="A1101" s="88"/>
      <c r="B1101" s="61"/>
      <c r="C1101" s="61"/>
      <c r="D1101" s="61"/>
      <c r="E1101" s="61"/>
      <c r="F1101" s="61"/>
      <c r="G1101" s="61"/>
      <c r="H1101" s="89"/>
      <c r="I1101" s="60"/>
      <c r="J1101" s="61"/>
      <c r="K1101" s="61"/>
      <c r="L1101" s="61"/>
      <c r="M1101" s="62"/>
    </row>
    <row r="1102" spans="1:13" ht="12.75">
      <c r="A1102" s="88"/>
      <c r="B1102" s="61"/>
      <c r="C1102" s="61"/>
      <c r="D1102" s="61"/>
      <c r="E1102" s="61"/>
      <c r="F1102" s="61"/>
      <c r="G1102" s="61"/>
      <c r="H1102" s="89"/>
      <c r="I1102" s="60"/>
      <c r="J1102" s="61"/>
      <c r="K1102" s="61"/>
      <c r="L1102" s="61"/>
      <c r="M1102" s="62"/>
    </row>
    <row r="1103" spans="1:13" ht="12.75">
      <c r="A1103" s="88"/>
      <c r="B1103" s="61"/>
      <c r="C1103" s="61"/>
      <c r="D1103" s="61"/>
      <c r="E1103" s="61"/>
      <c r="F1103" s="61"/>
      <c r="G1103" s="61"/>
      <c r="H1103" s="89"/>
      <c r="I1103" s="60"/>
      <c r="J1103" s="61"/>
      <c r="K1103" s="61"/>
      <c r="L1103" s="61"/>
      <c r="M1103" s="62"/>
    </row>
    <row r="1104" spans="1:13" ht="12.75">
      <c r="A1104" s="88"/>
      <c r="B1104" s="61"/>
      <c r="C1104" s="61"/>
      <c r="D1104" s="61"/>
      <c r="E1104" s="61"/>
      <c r="F1104" s="61"/>
      <c r="G1104" s="61"/>
      <c r="H1104" s="89"/>
      <c r="I1104" s="60"/>
      <c r="J1104" s="61"/>
      <c r="K1104" s="61"/>
      <c r="L1104" s="61"/>
      <c r="M1104" s="62"/>
    </row>
    <row r="1105" spans="1:13" ht="15.75" customHeight="1">
      <c r="A1105" s="67" t="s">
        <v>20</v>
      </c>
      <c r="B1105" s="68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9"/>
    </row>
    <row r="1106" spans="1:13" ht="18">
      <c r="A1106" s="2" t="s">
        <v>21</v>
      </c>
      <c r="B1106" s="3" t="s">
        <v>22</v>
      </c>
      <c r="C1106" s="3" t="s">
        <v>23</v>
      </c>
      <c r="D1106" s="3" t="s">
        <v>24</v>
      </c>
      <c r="E1106" s="3" t="s">
        <v>25</v>
      </c>
      <c r="F1106" s="3" t="s">
        <v>26</v>
      </c>
      <c r="G1106" s="3" t="s">
        <v>27</v>
      </c>
      <c r="H1106" s="3" t="s">
        <v>28</v>
      </c>
      <c r="I1106" s="3" t="s">
        <v>29</v>
      </c>
      <c r="J1106" s="3" t="s">
        <v>30</v>
      </c>
      <c r="K1106" s="3" t="s">
        <v>31</v>
      </c>
      <c r="L1106" s="3" t="s">
        <v>32</v>
      </c>
      <c r="M1106" s="4" t="s">
        <v>33</v>
      </c>
    </row>
    <row r="1107" spans="1:13" ht="12.75">
      <c r="A1107" s="9" t="s">
        <v>10</v>
      </c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8"/>
    </row>
    <row r="1108" spans="1:13" ht="12.75">
      <c r="A1108" s="9" t="s">
        <v>34</v>
      </c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8"/>
    </row>
    <row r="1109" spans="1:13" ht="12.75">
      <c r="A1109" s="9" t="s">
        <v>35</v>
      </c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8"/>
    </row>
    <row r="1110" spans="1:13" ht="12.75">
      <c r="A1110" s="9" t="s">
        <v>36</v>
      </c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8"/>
    </row>
    <row r="1111" spans="1:13" ht="12.75">
      <c r="A1111" s="9" t="s">
        <v>37</v>
      </c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8"/>
    </row>
    <row r="1112" spans="1:13" ht="12.75">
      <c r="A1112" s="9" t="s">
        <v>38</v>
      </c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8"/>
    </row>
    <row r="1113" spans="1:13" ht="12.75">
      <c r="A1113" s="9" t="s">
        <v>39</v>
      </c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8"/>
    </row>
    <row r="1114" spans="1:13" ht="15.75" customHeight="1">
      <c r="A1114" s="67" t="s">
        <v>40</v>
      </c>
      <c r="B1114" s="68"/>
      <c r="C1114" s="68"/>
      <c r="D1114" s="68"/>
      <c r="E1114" s="68"/>
      <c r="F1114" s="68"/>
      <c r="G1114" s="68"/>
      <c r="H1114" s="68"/>
      <c r="I1114" s="68"/>
      <c r="J1114" s="68"/>
      <c r="K1114" s="68"/>
      <c r="L1114" s="68"/>
      <c r="M1114" s="69"/>
    </row>
    <row r="1115" spans="1:13" ht="12.75">
      <c r="A1115" s="80" t="s">
        <v>21</v>
      </c>
      <c r="B1115" s="76"/>
      <c r="C1115" s="76"/>
      <c r="D1115" s="76" t="s">
        <v>41</v>
      </c>
      <c r="E1115" s="76"/>
      <c r="F1115" s="76"/>
      <c r="G1115" s="76"/>
      <c r="H1115" s="76"/>
      <c r="I1115" s="76" t="s">
        <v>42</v>
      </c>
      <c r="J1115" s="76"/>
      <c r="K1115" s="76" t="s">
        <v>43</v>
      </c>
      <c r="L1115" s="76"/>
      <c r="M1115" s="77"/>
    </row>
    <row r="1116" spans="1:13" ht="12.75">
      <c r="A1116" s="82"/>
      <c r="B1116" s="78"/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  <c r="M1116" s="79"/>
    </row>
    <row r="1117" spans="1:13" ht="12.75">
      <c r="A1117" s="82"/>
      <c r="B1117" s="78"/>
      <c r="C1117" s="78"/>
      <c r="D1117" s="78"/>
      <c r="E1117" s="78"/>
      <c r="F1117" s="78"/>
      <c r="G1117" s="78"/>
      <c r="H1117" s="78"/>
      <c r="I1117" s="78"/>
      <c r="J1117" s="78"/>
      <c r="K1117" s="78"/>
      <c r="L1117" s="78"/>
      <c r="M1117" s="79"/>
    </row>
    <row r="1118" spans="1:13" ht="12.75">
      <c r="A1118" s="82"/>
      <c r="B1118" s="78"/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9"/>
    </row>
    <row r="1119" spans="1:13" ht="12.75">
      <c r="A1119" s="82"/>
      <c r="B1119" s="78"/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  <c r="M1119" s="79"/>
    </row>
    <row r="1120" spans="1:13" ht="12.75">
      <c r="A1120" s="82"/>
      <c r="B1120" s="78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9"/>
    </row>
    <row r="1121" spans="1:13" ht="12.75">
      <c r="A1121" s="82"/>
      <c r="B1121" s="78"/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  <c r="M1121" s="79"/>
    </row>
    <row r="1122" spans="1:13" ht="13.5" thickBot="1">
      <c r="A1122" s="137"/>
      <c r="B1122" s="138"/>
      <c r="C1122" s="138"/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9"/>
    </row>
    <row r="1123" ht="13.5" thickBot="1"/>
    <row r="1124" spans="1:13" ht="12.75" customHeight="1">
      <c r="A1124" s="55" t="s">
        <v>64</v>
      </c>
      <c r="B1124" s="56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  <c r="M1124" s="81"/>
    </row>
    <row r="1125" spans="1:13" ht="35.25" customHeight="1">
      <c r="A1125" s="103" t="s">
        <v>0</v>
      </c>
      <c r="B1125" s="104"/>
      <c r="C1125" s="104"/>
      <c r="D1125" s="104"/>
      <c r="E1125" s="105"/>
      <c r="F1125" s="60"/>
      <c r="G1125" s="61"/>
      <c r="H1125" s="61"/>
      <c r="I1125" s="61"/>
      <c r="J1125" s="61"/>
      <c r="K1125" s="61"/>
      <c r="L1125" s="61"/>
      <c r="M1125" s="62"/>
    </row>
    <row r="1126" spans="1:13" ht="12.75">
      <c r="A1126" s="103" t="s">
        <v>1</v>
      </c>
      <c r="B1126" s="109"/>
      <c r="C1126" s="109"/>
      <c r="D1126" s="110"/>
      <c r="E1126" s="145"/>
      <c r="F1126" s="146"/>
      <c r="G1126" s="146"/>
      <c r="H1126" s="146"/>
      <c r="I1126" s="146"/>
      <c r="J1126" s="146"/>
      <c r="K1126" s="146"/>
      <c r="L1126" s="146"/>
      <c r="M1126" s="147"/>
    </row>
    <row r="1127" spans="1:13" ht="12.75">
      <c r="A1127" s="111"/>
      <c r="B1127" s="112"/>
      <c r="C1127" s="112"/>
      <c r="D1127" s="113"/>
      <c r="E1127" s="148"/>
      <c r="F1127" s="149"/>
      <c r="G1127" s="149"/>
      <c r="H1127" s="149"/>
      <c r="I1127" s="149"/>
      <c r="J1127" s="149"/>
      <c r="K1127" s="149"/>
      <c r="L1127" s="149"/>
      <c r="M1127" s="150"/>
    </row>
    <row r="1128" spans="1:13" ht="12.75">
      <c r="A1128" s="111"/>
      <c r="B1128" s="112"/>
      <c r="C1128" s="112"/>
      <c r="D1128" s="113"/>
      <c r="E1128" s="148"/>
      <c r="F1128" s="149"/>
      <c r="G1128" s="149"/>
      <c r="H1128" s="149"/>
      <c r="I1128" s="149"/>
      <c r="J1128" s="149"/>
      <c r="K1128" s="149"/>
      <c r="L1128" s="149"/>
      <c r="M1128" s="150"/>
    </row>
    <row r="1129" spans="1:13" ht="12.75">
      <c r="A1129" s="111"/>
      <c r="B1129" s="112"/>
      <c r="C1129" s="112"/>
      <c r="D1129" s="113"/>
      <c r="E1129" s="148"/>
      <c r="F1129" s="149"/>
      <c r="G1129" s="149"/>
      <c r="H1129" s="149"/>
      <c r="I1129" s="149"/>
      <c r="J1129" s="149"/>
      <c r="K1129" s="149"/>
      <c r="L1129" s="149"/>
      <c r="M1129" s="150"/>
    </row>
    <row r="1130" spans="1:13" ht="12.75">
      <c r="A1130" s="111"/>
      <c r="B1130" s="112"/>
      <c r="C1130" s="112"/>
      <c r="D1130" s="113"/>
      <c r="E1130" s="148"/>
      <c r="F1130" s="149"/>
      <c r="G1130" s="149"/>
      <c r="H1130" s="149"/>
      <c r="I1130" s="149"/>
      <c r="J1130" s="149"/>
      <c r="K1130" s="149"/>
      <c r="L1130" s="149"/>
      <c r="M1130" s="150"/>
    </row>
    <row r="1131" spans="1:13" ht="12.75">
      <c r="A1131" s="114"/>
      <c r="B1131" s="115"/>
      <c r="C1131" s="115"/>
      <c r="D1131" s="116"/>
      <c r="E1131" s="151"/>
      <c r="F1131" s="152"/>
      <c r="G1131" s="152"/>
      <c r="H1131" s="152"/>
      <c r="I1131" s="152"/>
      <c r="J1131" s="152"/>
      <c r="K1131" s="152"/>
      <c r="L1131" s="152"/>
      <c r="M1131" s="153"/>
    </row>
    <row r="1132" spans="1:13" ht="15.75" customHeight="1">
      <c r="A1132" s="67" t="s">
        <v>2</v>
      </c>
      <c r="B1132" s="68"/>
      <c r="C1132" s="68"/>
      <c r="D1132" s="68"/>
      <c r="E1132" s="68"/>
      <c r="F1132" s="68"/>
      <c r="G1132" s="68"/>
      <c r="H1132" s="68"/>
      <c r="I1132" s="68"/>
      <c r="J1132" s="68"/>
      <c r="K1132" s="68"/>
      <c r="L1132" s="68"/>
      <c r="M1132" s="69"/>
    </row>
    <row r="1133" spans="1:13" ht="15" customHeight="1">
      <c r="A1133" s="86" t="s">
        <v>3</v>
      </c>
      <c r="B1133" s="74"/>
      <c r="C1133" s="87"/>
      <c r="D1133" s="73" t="s">
        <v>4</v>
      </c>
      <c r="E1133" s="74"/>
      <c r="F1133" s="74"/>
      <c r="G1133" s="74"/>
      <c r="H1133" s="87"/>
      <c r="I1133" s="73" t="s">
        <v>5</v>
      </c>
      <c r="J1133" s="74"/>
      <c r="K1133" s="74"/>
      <c r="L1133" s="74"/>
      <c r="M1133" s="75"/>
    </row>
    <row r="1134" spans="1:13" ht="12.75">
      <c r="A1134" s="98" t="s">
        <v>6</v>
      </c>
      <c r="B1134" s="99"/>
      <c r="C1134" s="99"/>
      <c r="D1134" s="76" t="s">
        <v>7</v>
      </c>
      <c r="E1134" s="76"/>
      <c r="F1134" s="83" t="s">
        <v>8</v>
      </c>
      <c r="G1134" s="84"/>
      <c r="H1134" s="85"/>
      <c r="I1134" s="76" t="s">
        <v>7</v>
      </c>
      <c r="J1134" s="76"/>
      <c r="K1134" s="83" t="s">
        <v>8</v>
      </c>
      <c r="L1134" s="84"/>
      <c r="M1134" s="102"/>
    </row>
    <row r="1135" spans="1:13" ht="12.75">
      <c r="A1135" s="98"/>
      <c r="B1135" s="99"/>
      <c r="C1135" s="99"/>
      <c r="D1135" s="100" t="s">
        <v>9</v>
      </c>
      <c r="E1135" s="100"/>
      <c r="F1135" s="92"/>
      <c r="G1135" s="93"/>
      <c r="H1135" s="101"/>
      <c r="I1135" s="100" t="s">
        <v>11</v>
      </c>
      <c r="J1135" s="100"/>
      <c r="K1135" s="92"/>
      <c r="L1135" s="93"/>
      <c r="M1135" s="94"/>
    </row>
    <row r="1136" spans="1:13" ht="12.75">
      <c r="A1136" s="98"/>
      <c r="B1136" s="99"/>
      <c r="C1136" s="99"/>
      <c r="D1136" s="100" t="s">
        <v>12</v>
      </c>
      <c r="E1136" s="100"/>
      <c r="F1136" s="92"/>
      <c r="G1136" s="93"/>
      <c r="H1136" s="101"/>
      <c r="I1136" s="100" t="s">
        <v>13</v>
      </c>
      <c r="J1136" s="100"/>
      <c r="K1136" s="92"/>
      <c r="L1136" s="93"/>
      <c r="M1136" s="94"/>
    </row>
    <row r="1137" spans="1:26" s="28" customFormat="1" ht="29.25" customHeight="1">
      <c r="A1137" s="155" t="s">
        <v>90</v>
      </c>
      <c r="B1137" s="156"/>
      <c r="C1137" s="156"/>
      <c r="D1137" s="156"/>
      <c r="E1137" s="157"/>
      <c r="F1137" s="155" t="s">
        <v>91</v>
      </c>
      <c r="G1137" s="156"/>
      <c r="H1137" s="29">
        <f>'Obiettivi Area '!Q29</f>
        <v>0</v>
      </c>
      <c r="I1137" s="155" t="s">
        <v>92</v>
      </c>
      <c r="J1137" s="156"/>
      <c r="K1137" s="157"/>
      <c r="L1137" s="164">
        <f>'Obiettivi Area '!L29</f>
        <v>0</v>
      </c>
      <c r="M1137" s="165"/>
      <c r="N1137" s="31"/>
      <c r="O1137" s="31"/>
      <c r="P1137" s="31"/>
      <c r="Q1137" s="166"/>
      <c r="R1137" s="166"/>
      <c r="S1137" s="32"/>
      <c r="T1137" s="166"/>
      <c r="U1137" s="166"/>
      <c r="V1137" s="32"/>
      <c r="W1137" s="33"/>
      <c r="X1137" s="34"/>
      <c r="Y1137" s="6"/>
      <c r="Z1137" s="6"/>
    </row>
    <row r="1138" spans="1:13" ht="15.75" hidden="1">
      <c r="A1138" s="95" t="s">
        <v>14</v>
      </c>
      <c r="B1138" s="96"/>
      <c r="C1138" s="96"/>
      <c r="D1138" s="96"/>
      <c r="E1138" s="96" t="s">
        <v>15</v>
      </c>
      <c r="F1138" s="96"/>
      <c r="G1138" s="96"/>
      <c r="H1138" s="96"/>
      <c r="I1138" s="96"/>
      <c r="J1138" s="96"/>
      <c r="K1138" s="96" t="s">
        <v>16</v>
      </c>
      <c r="L1138" s="96"/>
      <c r="M1138" s="97"/>
    </row>
    <row r="1139" spans="1:13" ht="12.75" hidden="1">
      <c r="A1139" s="82"/>
      <c r="B1139" s="78"/>
      <c r="C1139" s="78"/>
      <c r="D1139" s="78"/>
      <c r="E1139" s="78"/>
      <c r="F1139" s="78"/>
      <c r="G1139" s="78"/>
      <c r="H1139" s="78"/>
      <c r="I1139" s="78"/>
      <c r="J1139" s="78"/>
      <c r="K1139" s="132"/>
      <c r="L1139" s="132"/>
      <c r="M1139" s="133"/>
    </row>
    <row r="1140" spans="1:13" ht="12.75" hidden="1">
      <c r="A1140" s="82"/>
      <c r="B1140" s="78"/>
      <c r="C1140" s="78"/>
      <c r="D1140" s="78"/>
      <c r="E1140" s="78"/>
      <c r="F1140" s="78"/>
      <c r="G1140" s="78"/>
      <c r="H1140" s="78"/>
      <c r="I1140" s="78"/>
      <c r="J1140" s="78"/>
      <c r="K1140" s="132"/>
      <c r="L1140" s="132"/>
      <c r="M1140" s="133"/>
    </row>
    <row r="1141" spans="1:13" ht="12.75" hidden="1">
      <c r="A1141" s="82"/>
      <c r="B1141" s="78"/>
      <c r="C1141" s="78"/>
      <c r="D1141" s="78"/>
      <c r="E1141" s="78"/>
      <c r="F1141" s="78"/>
      <c r="G1141" s="78"/>
      <c r="H1141" s="78"/>
      <c r="I1141" s="78"/>
      <c r="J1141" s="78"/>
      <c r="K1141" s="132"/>
      <c r="L1141" s="132"/>
      <c r="M1141" s="133"/>
    </row>
    <row r="1142" spans="1:13" ht="15.75" customHeight="1">
      <c r="A1142" s="67" t="s">
        <v>17</v>
      </c>
      <c r="B1142" s="68"/>
      <c r="C1142" s="68"/>
      <c r="D1142" s="68"/>
      <c r="E1142" s="68"/>
      <c r="F1142" s="68"/>
      <c r="G1142" s="68"/>
      <c r="H1142" s="68"/>
      <c r="I1142" s="68"/>
      <c r="J1142" s="68"/>
      <c r="K1142" s="68"/>
      <c r="L1142" s="68"/>
      <c r="M1142" s="69"/>
    </row>
    <row r="1143" spans="1:13" ht="15" customHeight="1">
      <c r="A1143" s="86" t="s">
        <v>18</v>
      </c>
      <c r="B1143" s="74"/>
      <c r="C1143" s="74"/>
      <c r="D1143" s="74"/>
      <c r="E1143" s="74"/>
      <c r="F1143" s="74"/>
      <c r="G1143" s="74"/>
      <c r="H1143" s="87"/>
      <c r="I1143" s="73" t="s">
        <v>19</v>
      </c>
      <c r="J1143" s="74"/>
      <c r="K1143" s="74"/>
      <c r="L1143" s="74"/>
      <c r="M1143" s="75"/>
    </row>
    <row r="1144" spans="1:13" ht="12.75">
      <c r="A1144" s="88"/>
      <c r="B1144" s="61"/>
      <c r="C1144" s="61"/>
      <c r="D1144" s="61"/>
      <c r="E1144" s="61"/>
      <c r="F1144" s="61"/>
      <c r="G1144" s="61"/>
      <c r="H1144" s="89"/>
      <c r="I1144" s="60"/>
      <c r="J1144" s="61"/>
      <c r="K1144" s="61"/>
      <c r="L1144" s="61"/>
      <c r="M1144" s="62"/>
    </row>
    <row r="1145" spans="1:13" ht="12.75">
      <c r="A1145" s="88"/>
      <c r="B1145" s="61"/>
      <c r="C1145" s="61"/>
      <c r="D1145" s="61"/>
      <c r="E1145" s="61"/>
      <c r="F1145" s="61"/>
      <c r="G1145" s="61"/>
      <c r="H1145" s="89"/>
      <c r="I1145" s="60"/>
      <c r="J1145" s="61"/>
      <c r="K1145" s="61"/>
      <c r="L1145" s="61"/>
      <c r="M1145" s="62"/>
    </row>
    <row r="1146" spans="1:13" ht="12.75">
      <c r="A1146" s="88"/>
      <c r="B1146" s="61"/>
      <c r="C1146" s="61"/>
      <c r="D1146" s="61"/>
      <c r="E1146" s="61"/>
      <c r="F1146" s="61"/>
      <c r="G1146" s="61"/>
      <c r="H1146" s="89"/>
      <c r="I1146" s="60"/>
      <c r="J1146" s="61"/>
      <c r="K1146" s="61"/>
      <c r="L1146" s="61"/>
      <c r="M1146" s="62"/>
    </row>
    <row r="1147" spans="1:13" ht="12.75">
      <c r="A1147" s="88"/>
      <c r="B1147" s="61"/>
      <c r="C1147" s="61"/>
      <c r="D1147" s="61"/>
      <c r="E1147" s="61"/>
      <c r="F1147" s="61"/>
      <c r="G1147" s="61"/>
      <c r="H1147" s="89"/>
      <c r="I1147" s="60"/>
      <c r="J1147" s="61"/>
      <c r="K1147" s="61"/>
      <c r="L1147" s="61"/>
      <c r="M1147" s="62"/>
    </row>
    <row r="1148" spans="1:13" ht="12.75">
      <c r="A1148" s="88"/>
      <c r="B1148" s="61"/>
      <c r="C1148" s="61"/>
      <c r="D1148" s="61"/>
      <c r="E1148" s="61"/>
      <c r="F1148" s="61"/>
      <c r="G1148" s="61"/>
      <c r="H1148" s="89"/>
      <c r="I1148" s="60"/>
      <c r="J1148" s="61"/>
      <c r="K1148" s="61"/>
      <c r="L1148" s="61"/>
      <c r="M1148" s="62"/>
    </row>
    <row r="1149" spans="1:13" ht="15.75" customHeight="1">
      <c r="A1149" s="67" t="s">
        <v>20</v>
      </c>
      <c r="B1149" s="68"/>
      <c r="C1149" s="68"/>
      <c r="D1149" s="68"/>
      <c r="E1149" s="68"/>
      <c r="F1149" s="68"/>
      <c r="G1149" s="68"/>
      <c r="H1149" s="68"/>
      <c r="I1149" s="68"/>
      <c r="J1149" s="68"/>
      <c r="K1149" s="68"/>
      <c r="L1149" s="68"/>
      <c r="M1149" s="69"/>
    </row>
    <row r="1150" spans="1:13" ht="18">
      <c r="A1150" s="2" t="s">
        <v>21</v>
      </c>
      <c r="B1150" s="3" t="s">
        <v>22</v>
      </c>
      <c r="C1150" s="3" t="s">
        <v>23</v>
      </c>
      <c r="D1150" s="3" t="s">
        <v>24</v>
      </c>
      <c r="E1150" s="3" t="s">
        <v>25</v>
      </c>
      <c r="F1150" s="3" t="s">
        <v>26</v>
      </c>
      <c r="G1150" s="3" t="s">
        <v>27</v>
      </c>
      <c r="H1150" s="3" t="s">
        <v>28</v>
      </c>
      <c r="I1150" s="3" t="s">
        <v>29</v>
      </c>
      <c r="J1150" s="3" t="s">
        <v>30</v>
      </c>
      <c r="K1150" s="3" t="s">
        <v>31</v>
      </c>
      <c r="L1150" s="3" t="s">
        <v>32</v>
      </c>
      <c r="M1150" s="4" t="s">
        <v>33</v>
      </c>
    </row>
    <row r="1151" spans="1:13" ht="12.75">
      <c r="A1151" s="9" t="s">
        <v>10</v>
      </c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8"/>
    </row>
    <row r="1152" spans="1:13" ht="12.75">
      <c r="A1152" s="9" t="s">
        <v>34</v>
      </c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8"/>
    </row>
    <row r="1153" spans="1:13" ht="12.75">
      <c r="A1153" s="9" t="s">
        <v>35</v>
      </c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8"/>
    </row>
    <row r="1154" spans="1:13" ht="12.75">
      <c r="A1154" s="9" t="s">
        <v>36</v>
      </c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8"/>
    </row>
    <row r="1155" spans="1:13" ht="12.75">
      <c r="A1155" s="9" t="s">
        <v>37</v>
      </c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8"/>
    </row>
    <row r="1156" spans="1:13" ht="12.75">
      <c r="A1156" s="9" t="s">
        <v>38</v>
      </c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8"/>
    </row>
    <row r="1157" spans="1:13" ht="12.75">
      <c r="A1157" s="9" t="s">
        <v>39</v>
      </c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8"/>
    </row>
    <row r="1158" spans="1:13" ht="15.75" customHeight="1">
      <c r="A1158" s="67" t="s">
        <v>40</v>
      </c>
      <c r="B1158" s="68"/>
      <c r="C1158" s="68"/>
      <c r="D1158" s="68"/>
      <c r="E1158" s="68"/>
      <c r="F1158" s="68"/>
      <c r="G1158" s="68"/>
      <c r="H1158" s="68"/>
      <c r="I1158" s="68"/>
      <c r="J1158" s="68"/>
      <c r="K1158" s="68"/>
      <c r="L1158" s="68"/>
      <c r="M1158" s="69"/>
    </row>
    <row r="1159" spans="1:13" ht="12.75">
      <c r="A1159" s="80" t="s">
        <v>21</v>
      </c>
      <c r="B1159" s="76"/>
      <c r="C1159" s="76"/>
      <c r="D1159" s="76" t="s">
        <v>41</v>
      </c>
      <c r="E1159" s="76"/>
      <c r="F1159" s="76"/>
      <c r="G1159" s="76"/>
      <c r="H1159" s="76"/>
      <c r="I1159" s="76" t="s">
        <v>42</v>
      </c>
      <c r="J1159" s="76"/>
      <c r="K1159" s="76" t="s">
        <v>43</v>
      </c>
      <c r="L1159" s="76"/>
      <c r="M1159" s="77"/>
    </row>
    <row r="1160" spans="1:13" ht="12.75">
      <c r="A1160" s="82"/>
      <c r="B1160" s="78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9"/>
    </row>
    <row r="1161" spans="1:13" ht="12.75">
      <c r="A1161" s="82"/>
      <c r="B1161" s="78"/>
      <c r="C1161" s="78"/>
      <c r="D1161" s="78"/>
      <c r="E1161" s="78"/>
      <c r="F1161" s="78"/>
      <c r="G1161" s="78"/>
      <c r="H1161" s="78"/>
      <c r="I1161" s="78"/>
      <c r="J1161" s="78"/>
      <c r="K1161" s="78"/>
      <c r="L1161" s="78"/>
      <c r="M1161" s="79"/>
    </row>
    <row r="1162" spans="1:13" ht="12.75">
      <c r="A1162" s="82"/>
      <c r="B1162" s="78"/>
      <c r="C1162" s="78"/>
      <c r="D1162" s="78"/>
      <c r="E1162" s="78"/>
      <c r="F1162" s="78"/>
      <c r="G1162" s="78"/>
      <c r="H1162" s="78"/>
      <c r="I1162" s="78"/>
      <c r="J1162" s="78"/>
      <c r="K1162" s="78"/>
      <c r="L1162" s="78"/>
      <c r="M1162" s="79"/>
    </row>
    <row r="1163" spans="1:13" ht="12.75">
      <c r="A1163" s="82"/>
      <c r="B1163" s="78"/>
      <c r="C1163" s="78"/>
      <c r="D1163" s="78"/>
      <c r="E1163" s="78"/>
      <c r="F1163" s="78"/>
      <c r="G1163" s="78"/>
      <c r="H1163" s="78"/>
      <c r="I1163" s="78"/>
      <c r="J1163" s="78"/>
      <c r="K1163" s="78"/>
      <c r="L1163" s="78"/>
      <c r="M1163" s="79"/>
    </row>
    <row r="1164" spans="1:13" ht="12.75">
      <c r="A1164" s="82"/>
      <c r="B1164" s="78"/>
      <c r="C1164" s="78"/>
      <c r="D1164" s="78"/>
      <c r="E1164" s="78"/>
      <c r="F1164" s="78"/>
      <c r="G1164" s="78"/>
      <c r="H1164" s="78"/>
      <c r="I1164" s="78"/>
      <c r="J1164" s="78"/>
      <c r="K1164" s="78"/>
      <c r="L1164" s="78"/>
      <c r="M1164" s="79"/>
    </row>
    <row r="1165" spans="1:13" ht="12.75">
      <c r="A1165" s="82"/>
      <c r="B1165" s="78"/>
      <c r="C1165" s="78"/>
      <c r="D1165" s="78"/>
      <c r="E1165" s="78"/>
      <c r="F1165" s="78"/>
      <c r="G1165" s="78"/>
      <c r="H1165" s="78"/>
      <c r="I1165" s="78"/>
      <c r="J1165" s="78"/>
      <c r="K1165" s="78"/>
      <c r="L1165" s="78"/>
      <c r="M1165" s="79"/>
    </row>
    <row r="1166" spans="1:13" ht="13.5" thickBot="1">
      <c r="A1166" s="137"/>
      <c r="B1166" s="138"/>
      <c r="C1166" s="138"/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9"/>
    </row>
  </sheetData>
  <sheetProtection/>
  <mergeCells count="2308">
    <mergeCell ref="D1089:H1089"/>
    <mergeCell ref="I1089:M1089"/>
    <mergeCell ref="A1049:E1049"/>
    <mergeCell ref="F1049:G1049"/>
    <mergeCell ref="A873:E873"/>
    <mergeCell ref="F873:G873"/>
    <mergeCell ref="I961:K961"/>
    <mergeCell ref="L961:M961"/>
    <mergeCell ref="L873:M873"/>
    <mergeCell ref="F1037:M1037"/>
    <mergeCell ref="Q1049:R1049"/>
    <mergeCell ref="T1049:U1049"/>
    <mergeCell ref="A1005:E1005"/>
    <mergeCell ref="K1004:M1004"/>
    <mergeCell ref="I1003:J1003"/>
    <mergeCell ref="K1003:M1003"/>
    <mergeCell ref="I1049:K1049"/>
    <mergeCell ref="L1049:M1049"/>
    <mergeCell ref="K1048:M1048"/>
    <mergeCell ref="A1037:E1037"/>
    <mergeCell ref="Q1137:R1137"/>
    <mergeCell ref="T1137:U1137"/>
    <mergeCell ref="A1137:E1137"/>
    <mergeCell ref="F1137:G1137"/>
    <mergeCell ref="I1137:K1137"/>
    <mergeCell ref="L1137:M1137"/>
    <mergeCell ref="Q1093:R1093"/>
    <mergeCell ref="T1093:U1093"/>
    <mergeCell ref="B1:M1"/>
    <mergeCell ref="A64:E64"/>
    <mergeCell ref="F64:G64"/>
    <mergeCell ref="I64:K64"/>
    <mergeCell ref="L64:M64"/>
    <mergeCell ref="N100:O100"/>
    <mergeCell ref="P100:Q100"/>
    <mergeCell ref="N101:O101"/>
    <mergeCell ref="T873:U873"/>
    <mergeCell ref="Q565:R565"/>
    <mergeCell ref="T565:U565"/>
    <mergeCell ref="Q609:R609"/>
    <mergeCell ref="T609:U609"/>
    <mergeCell ref="T697:U697"/>
    <mergeCell ref="A521:E521"/>
    <mergeCell ref="F521:G521"/>
    <mergeCell ref="Q15:R15"/>
    <mergeCell ref="Q917:R917"/>
    <mergeCell ref="Q521:R521"/>
    <mergeCell ref="A76:H76"/>
    <mergeCell ref="I76:M76"/>
    <mergeCell ref="I873:K873"/>
    <mergeCell ref="Q873:R873"/>
    <mergeCell ref="P101:Q101"/>
    <mergeCell ref="I737:M737"/>
    <mergeCell ref="Q697:R697"/>
    <mergeCell ref="I697:K697"/>
    <mergeCell ref="L697:M697"/>
    <mergeCell ref="A728:M728"/>
    <mergeCell ref="A729:E729"/>
    <mergeCell ref="F729:M729"/>
    <mergeCell ref="L653:M653"/>
    <mergeCell ref="A552:M552"/>
    <mergeCell ref="A1038:D1043"/>
    <mergeCell ref="E1038:M1043"/>
    <mergeCell ref="A1034:C1034"/>
    <mergeCell ref="A829:E829"/>
    <mergeCell ref="F829:G829"/>
    <mergeCell ref="I1005:K1005"/>
    <mergeCell ref="L1005:M1005"/>
    <mergeCell ref="A961:E961"/>
    <mergeCell ref="F961:G961"/>
    <mergeCell ref="A1032:C1032"/>
    <mergeCell ref="D1032:H1032"/>
    <mergeCell ref="I1032:J1032"/>
    <mergeCell ref="K1032:M1032"/>
    <mergeCell ref="I1047:J1047"/>
    <mergeCell ref="K1047:M1047"/>
    <mergeCell ref="A1036:M1036"/>
    <mergeCell ref="A1033:C1033"/>
    <mergeCell ref="D1033:H1033"/>
    <mergeCell ref="I1033:J1033"/>
    <mergeCell ref="A1026:M1026"/>
    <mergeCell ref="A1027:C1027"/>
    <mergeCell ref="T785:U785"/>
    <mergeCell ref="Q829:R829"/>
    <mergeCell ref="T829:U829"/>
    <mergeCell ref="Q961:R961"/>
    <mergeCell ref="Q1005:R1005"/>
    <mergeCell ref="T1005:U1005"/>
    <mergeCell ref="D826:E826"/>
    <mergeCell ref="T917:U917"/>
    <mergeCell ref="K1033:M1033"/>
    <mergeCell ref="A913:C913"/>
    <mergeCell ref="D913:H913"/>
    <mergeCell ref="F1005:G1005"/>
    <mergeCell ref="D1027:H1027"/>
    <mergeCell ref="I1027:J1027"/>
    <mergeCell ref="K1027:M1027"/>
    <mergeCell ref="A1029:C1029"/>
    <mergeCell ref="I1029:J1029"/>
    <mergeCell ref="A1017:M1017"/>
    <mergeCell ref="T961:U961"/>
    <mergeCell ref="Q741:R741"/>
    <mergeCell ref="T741:U741"/>
    <mergeCell ref="Q785:R785"/>
    <mergeCell ref="K828:M828"/>
    <mergeCell ref="I827:J827"/>
    <mergeCell ref="K827:M827"/>
    <mergeCell ref="K872:M872"/>
    <mergeCell ref="I871:J871"/>
    <mergeCell ref="A856:C856"/>
    <mergeCell ref="D856:H856"/>
    <mergeCell ref="I856:J856"/>
    <mergeCell ref="K856:M856"/>
    <mergeCell ref="K858:M858"/>
    <mergeCell ref="I857:J857"/>
    <mergeCell ref="K857:M857"/>
    <mergeCell ref="A785:E785"/>
    <mergeCell ref="F785:G785"/>
    <mergeCell ref="I785:K785"/>
    <mergeCell ref="L785:M785"/>
    <mergeCell ref="A609:E609"/>
    <mergeCell ref="A860:M860"/>
    <mergeCell ref="A857:C857"/>
    <mergeCell ref="D857:H857"/>
    <mergeCell ref="A697:E697"/>
    <mergeCell ref="F697:G697"/>
    <mergeCell ref="F653:G653"/>
    <mergeCell ref="T521:U521"/>
    <mergeCell ref="A565:E565"/>
    <mergeCell ref="F565:G565"/>
    <mergeCell ref="I565:K565"/>
    <mergeCell ref="L565:M565"/>
    <mergeCell ref="A596:M596"/>
    <mergeCell ref="A597:E597"/>
    <mergeCell ref="F597:M597"/>
    <mergeCell ref="A598:D603"/>
    <mergeCell ref="A641:E641"/>
    <mergeCell ref="F641:M641"/>
    <mergeCell ref="A648:M648"/>
    <mergeCell ref="A560:M560"/>
    <mergeCell ref="A561:C561"/>
    <mergeCell ref="D562:E562"/>
    <mergeCell ref="F562:H562"/>
    <mergeCell ref="I562:J562"/>
    <mergeCell ref="I609:K609"/>
    <mergeCell ref="A605:C605"/>
    <mergeCell ref="I694:J694"/>
    <mergeCell ref="A692:M692"/>
    <mergeCell ref="A693:C693"/>
    <mergeCell ref="D693:H693"/>
    <mergeCell ref="A680:C680"/>
    <mergeCell ref="D680:H680"/>
    <mergeCell ref="I680:J680"/>
    <mergeCell ref="K680:M680"/>
    <mergeCell ref="D694:E694"/>
    <mergeCell ref="F694:H694"/>
    <mergeCell ref="Q389:R389"/>
    <mergeCell ref="T389:U389"/>
    <mergeCell ref="Q433:R433"/>
    <mergeCell ref="T433:U433"/>
    <mergeCell ref="K696:M696"/>
    <mergeCell ref="I695:J695"/>
    <mergeCell ref="K695:M695"/>
    <mergeCell ref="A684:M684"/>
    <mergeCell ref="A685:E685"/>
    <mergeCell ref="F685:M685"/>
    <mergeCell ref="A681:C681"/>
    <mergeCell ref="D681:H681"/>
    <mergeCell ref="Q653:R653"/>
    <mergeCell ref="T653:U653"/>
    <mergeCell ref="I681:J681"/>
    <mergeCell ref="K681:M681"/>
    <mergeCell ref="A665:M665"/>
    <mergeCell ref="A674:M674"/>
    <mergeCell ref="A675:C675"/>
    <mergeCell ref="D675:H675"/>
    <mergeCell ref="Q477:R477"/>
    <mergeCell ref="T477:U477"/>
    <mergeCell ref="A345:E345"/>
    <mergeCell ref="F345:G345"/>
    <mergeCell ref="Q345:R345"/>
    <mergeCell ref="T345:U345"/>
    <mergeCell ref="A389:E389"/>
    <mergeCell ref="F389:G389"/>
    <mergeCell ref="I389:K389"/>
    <mergeCell ref="L389:M389"/>
    <mergeCell ref="F477:G477"/>
    <mergeCell ref="I477:K477"/>
    <mergeCell ref="L477:M477"/>
    <mergeCell ref="A433:E433"/>
    <mergeCell ref="F433:G433"/>
    <mergeCell ref="I433:K433"/>
    <mergeCell ref="L433:M433"/>
    <mergeCell ref="K476:M476"/>
    <mergeCell ref="I475:J475"/>
    <mergeCell ref="K519:M519"/>
    <mergeCell ref="A508:M508"/>
    <mergeCell ref="I520:J520"/>
    <mergeCell ref="K518:M518"/>
    <mergeCell ref="D519:E519"/>
    <mergeCell ref="F519:H519"/>
    <mergeCell ref="A518:C520"/>
    <mergeCell ref="D520:E520"/>
    <mergeCell ref="F520:H520"/>
    <mergeCell ref="D517:H517"/>
    <mergeCell ref="D505:H505"/>
    <mergeCell ref="T158:U158"/>
    <mergeCell ref="A209:E209"/>
    <mergeCell ref="F209:G209"/>
    <mergeCell ref="I209:K209"/>
    <mergeCell ref="L209:M209"/>
    <mergeCell ref="A204:M204"/>
    <mergeCell ref="Q209:R209"/>
    <mergeCell ref="T209:U209"/>
    <mergeCell ref="A477:E477"/>
    <mergeCell ref="T297:U297"/>
    <mergeCell ref="K296:M296"/>
    <mergeCell ref="I295:J295"/>
    <mergeCell ref="A297:E297"/>
    <mergeCell ref="F297:G297"/>
    <mergeCell ref="I297:K297"/>
    <mergeCell ref="L297:M297"/>
    <mergeCell ref="K343:M343"/>
    <mergeCell ref="Q297:R297"/>
    <mergeCell ref="A332:M332"/>
    <mergeCell ref="A328:C328"/>
    <mergeCell ref="D328:H328"/>
    <mergeCell ref="I344:J344"/>
    <mergeCell ref="D343:E343"/>
    <mergeCell ref="F343:H343"/>
    <mergeCell ref="K344:M344"/>
    <mergeCell ref="I343:J343"/>
    <mergeCell ref="F15:G15"/>
    <mergeCell ref="L15:M15"/>
    <mergeCell ref="A15:E15"/>
    <mergeCell ref="I15:K15"/>
    <mergeCell ref="K108:M108"/>
    <mergeCell ref="I158:K158"/>
    <mergeCell ref="L158:M158"/>
    <mergeCell ref="I142:J142"/>
    <mergeCell ref="K142:M142"/>
    <mergeCell ref="D141:H141"/>
    <mergeCell ref="Q253:R253"/>
    <mergeCell ref="T253:U253"/>
    <mergeCell ref="A253:E253"/>
    <mergeCell ref="F253:G253"/>
    <mergeCell ref="I253:K253"/>
    <mergeCell ref="L253:M253"/>
    <mergeCell ref="Q64:R64"/>
    <mergeCell ref="I156:J156"/>
    <mergeCell ref="Q158:R158"/>
    <mergeCell ref="A126:M126"/>
    <mergeCell ref="A135:M135"/>
    <mergeCell ref="A136:C136"/>
    <mergeCell ref="D136:H136"/>
    <mergeCell ref="A147:D152"/>
    <mergeCell ref="E147:M152"/>
    <mergeCell ref="A141:C141"/>
    <mergeCell ref="T64:U64"/>
    <mergeCell ref="Q109:R109"/>
    <mergeCell ref="T109:U109"/>
    <mergeCell ref="K157:M157"/>
    <mergeCell ref="K156:M156"/>
    <mergeCell ref="A145:M145"/>
    <mergeCell ref="A109:E109"/>
    <mergeCell ref="F109:G109"/>
    <mergeCell ref="I109:K109"/>
    <mergeCell ref="L109:M109"/>
    <mergeCell ref="A1164:C1164"/>
    <mergeCell ref="D1164:H1164"/>
    <mergeCell ref="I1164:J1164"/>
    <mergeCell ref="K1164:M1164"/>
    <mergeCell ref="A1163:C1163"/>
    <mergeCell ref="D1163:H1163"/>
    <mergeCell ref="I1163:J1163"/>
    <mergeCell ref="K1163:M1163"/>
    <mergeCell ref="A1166:C1166"/>
    <mergeCell ref="D1166:H1166"/>
    <mergeCell ref="I1166:J1166"/>
    <mergeCell ref="K1166:M1166"/>
    <mergeCell ref="A1165:C1165"/>
    <mergeCell ref="D1165:H1165"/>
    <mergeCell ref="I1165:J1165"/>
    <mergeCell ref="K1165:M1165"/>
    <mergeCell ref="A1160:C1160"/>
    <mergeCell ref="D1160:H1160"/>
    <mergeCell ref="I1160:J1160"/>
    <mergeCell ref="K1160:M1160"/>
    <mergeCell ref="A1159:C1159"/>
    <mergeCell ref="D1159:H1159"/>
    <mergeCell ref="I1159:J1159"/>
    <mergeCell ref="K1159:M1159"/>
    <mergeCell ref="A1149:M1149"/>
    <mergeCell ref="A1142:M1142"/>
    <mergeCell ref="A1143:H1143"/>
    <mergeCell ref="I1143:M1143"/>
    <mergeCell ref="A1144:H1144"/>
    <mergeCell ref="I1144:M1144"/>
    <mergeCell ref="A1147:H1147"/>
    <mergeCell ref="I1147:M1147"/>
    <mergeCell ref="A1148:H1148"/>
    <mergeCell ref="I1148:M1148"/>
    <mergeCell ref="A1162:C1162"/>
    <mergeCell ref="D1162:H1162"/>
    <mergeCell ref="I1162:J1162"/>
    <mergeCell ref="K1162:M1162"/>
    <mergeCell ref="A1161:C1161"/>
    <mergeCell ref="D1161:H1161"/>
    <mergeCell ref="I1161:J1161"/>
    <mergeCell ref="K1161:M1161"/>
    <mergeCell ref="A1146:H1146"/>
    <mergeCell ref="I1146:M1146"/>
    <mergeCell ref="A1145:H1145"/>
    <mergeCell ref="I1145:M1145"/>
    <mergeCell ref="A1141:D1141"/>
    <mergeCell ref="A1139:D1139"/>
    <mergeCell ref="E1139:J1139"/>
    <mergeCell ref="K1139:M1139"/>
    <mergeCell ref="A1140:D1140"/>
    <mergeCell ref="E1140:J1140"/>
    <mergeCell ref="A1124:M1124"/>
    <mergeCell ref="A1125:E1125"/>
    <mergeCell ref="F1125:M1125"/>
    <mergeCell ref="A1126:D1131"/>
    <mergeCell ref="E1126:M1131"/>
    <mergeCell ref="E1141:J1141"/>
    <mergeCell ref="K1141:M1141"/>
    <mergeCell ref="K1140:M1140"/>
    <mergeCell ref="A1132:M1132"/>
    <mergeCell ref="F1135:H1135"/>
    <mergeCell ref="I1135:J1135"/>
    <mergeCell ref="K1135:M1135"/>
    <mergeCell ref="D1134:E1134"/>
    <mergeCell ref="F1134:H1134"/>
    <mergeCell ref="I1134:J1134"/>
    <mergeCell ref="A1133:C1133"/>
    <mergeCell ref="D1133:H1133"/>
    <mergeCell ref="I1133:M1133"/>
    <mergeCell ref="K1136:M1136"/>
    <mergeCell ref="A1138:D1138"/>
    <mergeCell ref="E1138:J1138"/>
    <mergeCell ref="K1138:M1138"/>
    <mergeCell ref="A1134:C1136"/>
    <mergeCell ref="D1136:E1136"/>
    <mergeCell ref="F1136:H1136"/>
    <mergeCell ref="I1136:J1136"/>
    <mergeCell ref="K1134:M1134"/>
    <mergeCell ref="D1135:E1135"/>
    <mergeCell ref="A1120:C1120"/>
    <mergeCell ref="D1120:H1120"/>
    <mergeCell ref="I1120:J1120"/>
    <mergeCell ref="K1120:M1120"/>
    <mergeCell ref="A1119:C1119"/>
    <mergeCell ref="D1119:H1119"/>
    <mergeCell ref="I1119:J1119"/>
    <mergeCell ref="K1119:M1119"/>
    <mergeCell ref="A1122:C1122"/>
    <mergeCell ref="D1122:H1122"/>
    <mergeCell ref="I1122:J1122"/>
    <mergeCell ref="K1122:M1122"/>
    <mergeCell ref="A1121:C1121"/>
    <mergeCell ref="D1121:H1121"/>
    <mergeCell ref="I1121:J1121"/>
    <mergeCell ref="K1121:M1121"/>
    <mergeCell ref="A1116:C1116"/>
    <mergeCell ref="D1116:H1116"/>
    <mergeCell ref="I1116:J1116"/>
    <mergeCell ref="K1116:M1116"/>
    <mergeCell ref="A1115:C1115"/>
    <mergeCell ref="D1115:H1115"/>
    <mergeCell ref="I1115:J1115"/>
    <mergeCell ref="K1115:M1115"/>
    <mergeCell ref="A1105:M1105"/>
    <mergeCell ref="A1098:M1098"/>
    <mergeCell ref="A1099:H1099"/>
    <mergeCell ref="I1099:M1099"/>
    <mergeCell ref="A1100:H1100"/>
    <mergeCell ref="I1100:M1100"/>
    <mergeCell ref="A1103:H1103"/>
    <mergeCell ref="I1103:M1103"/>
    <mergeCell ref="A1104:H1104"/>
    <mergeCell ref="I1104:M1104"/>
    <mergeCell ref="A1118:C1118"/>
    <mergeCell ref="D1118:H1118"/>
    <mergeCell ref="I1118:J1118"/>
    <mergeCell ref="K1118:M1118"/>
    <mergeCell ref="A1117:C1117"/>
    <mergeCell ref="D1117:H1117"/>
    <mergeCell ref="I1117:J1117"/>
    <mergeCell ref="K1117:M1117"/>
    <mergeCell ref="A1102:H1102"/>
    <mergeCell ref="I1102:M1102"/>
    <mergeCell ref="A1101:H1101"/>
    <mergeCell ref="I1101:M1101"/>
    <mergeCell ref="A1097:D1097"/>
    <mergeCell ref="A1095:D1095"/>
    <mergeCell ref="E1095:J1095"/>
    <mergeCell ref="K1095:M1095"/>
    <mergeCell ref="A1096:D1096"/>
    <mergeCell ref="E1096:J1096"/>
    <mergeCell ref="A1080:M1080"/>
    <mergeCell ref="A1081:E1081"/>
    <mergeCell ref="F1081:M1081"/>
    <mergeCell ref="A1082:D1087"/>
    <mergeCell ref="E1082:M1087"/>
    <mergeCell ref="E1097:J1097"/>
    <mergeCell ref="K1097:M1097"/>
    <mergeCell ref="K1096:M1096"/>
    <mergeCell ref="A1088:M1088"/>
    <mergeCell ref="A1089:C1089"/>
    <mergeCell ref="F1092:H1092"/>
    <mergeCell ref="I1092:J1092"/>
    <mergeCell ref="K1090:M1090"/>
    <mergeCell ref="D1091:E1091"/>
    <mergeCell ref="F1091:H1091"/>
    <mergeCell ref="I1091:J1091"/>
    <mergeCell ref="K1091:M1091"/>
    <mergeCell ref="D1090:E1090"/>
    <mergeCell ref="F1090:H1090"/>
    <mergeCell ref="I1090:J1090"/>
    <mergeCell ref="K1092:M1092"/>
    <mergeCell ref="A1094:D1094"/>
    <mergeCell ref="E1094:J1094"/>
    <mergeCell ref="K1094:M1094"/>
    <mergeCell ref="A1090:C1092"/>
    <mergeCell ref="D1092:E1092"/>
    <mergeCell ref="A1093:E1093"/>
    <mergeCell ref="F1093:G1093"/>
    <mergeCell ref="I1093:K1093"/>
    <mergeCell ref="L1093:M1093"/>
    <mergeCell ref="A1074:C1074"/>
    <mergeCell ref="D1074:H1074"/>
    <mergeCell ref="I1074:J1074"/>
    <mergeCell ref="K1074:M1074"/>
    <mergeCell ref="A1073:C1073"/>
    <mergeCell ref="D1073:H1073"/>
    <mergeCell ref="I1073:J1073"/>
    <mergeCell ref="K1073:M1073"/>
    <mergeCell ref="A1076:C1076"/>
    <mergeCell ref="D1076:H1076"/>
    <mergeCell ref="I1076:J1076"/>
    <mergeCell ref="K1076:M1076"/>
    <mergeCell ref="A1075:C1075"/>
    <mergeCell ref="D1075:H1075"/>
    <mergeCell ref="I1075:J1075"/>
    <mergeCell ref="K1075:M1075"/>
    <mergeCell ref="A1078:C1078"/>
    <mergeCell ref="D1078:H1078"/>
    <mergeCell ref="I1078:J1078"/>
    <mergeCell ref="K1078:M1078"/>
    <mergeCell ref="A1077:C1077"/>
    <mergeCell ref="D1077:H1077"/>
    <mergeCell ref="I1077:J1077"/>
    <mergeCell ref="K1077:M1077"/>
    <mergeCell ref="A1053:D1053"/>
    <mergeCell ref="E1053:J1053"/>
    <mergeCell ref="K1053:M1053"/>
    <mergeCell ref="A1054:M1054"/>
    <mergeCell ref="A1060:H1060"/>
    <mergeCell ref="I1060:M1060"/>
    <mergeCell ref="A1056:H1056"/>
    <mergeCell ref="I1056:M1056"/>
    <mergeCell ref="A1059:H1059"/>
    <mergeCell ref="I1059:M1059"/>
    <mergeCell ref="A1055:H1055"/>
    <mergeCell ref="I1055:M1055"/>
    <mergeCell ref="A1072:C1072"/>
    <mergeCell ref="D1072:H1072"/>
    <mergeCell ref="I1072:J1072"/>
    <mergeCell ref="K1072:M1072"/>
    <mergeCell ref="A1057:H1057"/>
    <mergeCell ref="I1057:M1057"/>
    <mergeCell ref="A1058:H1058"/>
    <mergeCell ref="I1058:M1058"/>
    <mergeCell ref="A1061:M1061"/>
    <mergeCell ref="A1070:M1070"/>
    <mergeCell ref="A1071:C1071"/>
    <mergeCell ref="D1071:H1071"/>
    <mergeCell ref="I1071:J1071"/>
    <mergeCell ref="K1071:M1071"/>
    <mergeCell ref="A1050:D1050"/>
    <mergeCell ref="E1050:J1050"/>
    <mergeCell ref="K1050:M1050"/>
    <mergeCell ref="A1046:C1048"/>
    <mergeCell ref="D1048:E1048"/>
    <mergeCell ref="F1048:H1048"/>
    <mergeCell ref="I1048:J1048"/>
    <mergeCell ref="K1046:M1046"/>
    <mergeCell ref="D1047:E1047"/>
    <mergeCell ref="F1047:H1047"/>
    <mergeCell ref="A1051:D1051"/>
    <mergeCell ref="E1051:J1051"/>
    <mergeCell ref="K1051:M1051"/>
    <mergeCell ref="A1052:D1052"/>
    <mergeCell ref="E1052:J1052"/>
    <mergeCell ref="K1052:M1052"/>
    <mergeCell ref="D1034:H1034"/>
    <mergeCell ref="I1034:J1034"/>
    <mergeCell ref="K1034:M1034"/>
    <mergeCell ref="D1046:E1046"/>
    <mergeCell ref="F1046:H1046"/>
    <mergeCell ref="I1046:J1046"/>
    <mergeCell ref="A1044:M1044"/>
    <mergeCell ref="A1045:C1045"/>
    <mergeCell ref="D1045:H1045"/>
    <mergeCell ref="I1045:M1045"/>
    <mergeCell ref="K1029:M1029"/>
    <mergeCell ref="A1028:C1028"/>
    <mergeCell ref="D1028:H1028"/>
    <mergeCell ref="I1028:J1028"/>
    <mergeCell ref="K1028:M1028"/>
    <mergeCell ref="K1008:M1008"/>
    <mergeCell ref="D1029:H1029"/>
    <mergeCell ref="A1010:M1010"/>
    <mergeCell ref="A1011:H1011"/>
    <mergeCell ref="I1011:M1011"/>
    <mergeCell ref="A1030:C1030"/>
    <mergeCell ref="D1030:H1030"/>
    <mergeCell ref="I1030:J1030"/>
    <mergeCell ref="K1030:M1030"/>
    <mergeCell ref="A1031:C1031"/>
    <mergeCell ref="D1031:H1031"/>
    <mergeCell ref="I1031:J1031"/>
    <mergeCell ref="K1031:M1031"/>
    <mergeCell ref="A1012:H1012"/>
    <mergeCell ref="I1012:M1012"/>
    <mergeCell ref="A1007:D1007"/>
    <mergeCell ref="E1007:J1007"/>
    <mergeCell ref="K1007:M1007"/>
    <mergeCell ref="A1008:D1008"/>
    <mergeCell ref="E1008:J1008"/>
    <mergeCell ref="D1004:E1004"/>
    <mergeCell ref="A1013:H1013"/>
    <mergeCell ref="I1013:M1013"/>
    <mergeCell ref="A1014:H1014"/>
    <mergeCell ref="I1014:M1014"/>
    <mergeCell ref="A1016:H1016"/>
    <mergeCell ref="I1016:M1016"/>
    <mergeCell ref="A1009:D1009"/>
    <mergeCell ref="E1009:J1009"/>
    <mergeCell ref="K1009:M1009"/>
    <mergeCell ref="I1001:M1001"/>
    <mergeCell ref="A1015:H1015"/>
    <mergeCell ref="I1015:M1015"/>
    <mergeCell ref="D1002:E1002"/>
    <mergeCell ref="F1002:H1002"/>
    <mergeCell ref="I1002:J1002"/>
    <mergeCell ref="A1006:D1006"/>
    <mergeCell ref="E1006:J1006"/>
    <mergeCell ref="K1006:M1006"/>
    <mergeCell ref="A1002:C1004"/>
    <mergeCell ref="I989:J989"/>
    <mergeCell ref="K989:M989"/>
    <mergeCell ref="F1004:H1004"/>
    <mergeCell ref="I1004:J1004"/>
    <mergeCell ref="K1002:M1002"/>
    <mergeCell ref="D1003:E1003"/>
    <mergeCell ref="F1003:H1003"/>
    <mergeCell ref="A1000:M1000"/>
    <mergeCell ref="A1001:C1001"/>
    <mergeCell ref="D1001:H1001"/>
    <mergeCell ref="A984:C984"/>
    <mergeCell ref="A990:C990"/>
    <mergeCell ref="D990:H990"/>
    <mergeCell ref="I990:J990"/>
    <mergeCell ref="K990:M990"/>
    <mergeCell ref="A994:D999"/>
    <mergeCell ref="E994:M999"/>
    <mergeCell ref="A988:C988"/>
    <mergeCell ref="D988:H988"/>
    <mergeCell ref="I988:J988"/>
    <mergeCell ref="A973:M973"/>
    <mergeCell ref="A982:M982"/>
    <mergeCell ref="A983:C983"/>
    <mergeCell ref="D983:H983"/>
    <mergeCell ref="I983:J983"/>
    <mergeCell ref="K983:M983"/>
    <mergeCell ref="A985:C985"/>
    <mergeCell ref="D985:H985"/>
    <mergeCell ref="I985:J985"/>
    <mergeCell ref="K985:M985"/>
    <mergeCell ref="A992:M992"/>
    <mergeCell ref="A993:E993"/>
    <mergeCell ref="F993:M993"/>
    <mergeCell ref="K988:M988"/>
    <mergeCell ref="A989:C989"/>
    <mergeCell ref="D989:H989"/>
    <mergeCell ref="D986:H986"/>
    <mergeCell ref="I986:J986"/>
    <mergeCell ref="K986:M986"/>
    <mergeCell ref="D984:H984"/>
    <mergeCell ref="I984:J984"/>
    <mergeCell ref="K984:M984"/>
    <mergeCell ref="E963:J963"/>
    <mergeCell ref="K963:M963"/>
    <mergeCell ref="A964:D964"/>
    <mergeCell ref="E964:J964"/>
    <mergeCell ref="K964:M964"/>
    <mergeCell ref="A987:C987"/>
    <mergeCell ref="D987:H987"/>
    <mergeCell ref="I987:J987"/>
    <mergeCell ref="K987:M987"/>
    <mergeCell ref="A986:C986"/>
    <mergeCell ref="A970:H970"/>
    <mergeCell ref="I970:M970"/>
    <mergeCell ref="A972:H972"/>
    <mergeCell ref="I972:M972"/>
    <mergeCell ref="A965:D965"/>
    <mergeCell ref="E965:J965"/>
    <mergeCell ref="K965:M965"/>
    <mergeCell ref="A966:M966"/>
    <mergeCell ref="A967:H967"/>
    <mergeCell ref="I967:M967"/>
    <mergeCell ref="K960:M960"/>
    <mergeCell ref="A962:D962"/>
    <mergeCell ref="E962:J962"/>
    <mergeCell ref="K962:M962"/>
    <mergeCell ref="I960:J960"/>
    <mergeCell ref="A969:H969"/>
    <mergeCell ref="I969:M969"/>
    <mergeCell ref="A968:H968"/>
    <mergeCell ref="I968:M968"/>
    <mergeCell ref="A963:D963"/>
    <mergeCell ref="A948:M948"/>
    <mergeCell ref="A949:E949"/>
    <mergeCell ref="F949:M949"/>
    <mergeCell ref="A950:D955"/>
    <mergeCell ref="E950:M955"/>
    <mergeCell ref="A971:H971"/>
    <mergeCell ref="I971:M971"/>
    <mergeCell ref="A957:C957"/>
    <mergeCell ref="D957:H957"/>
    <mergeCell ref="I957:M957"/>
    <mergeCell ref="A956:M956"/>
    <mergeCell ref="F959:H959"/>
    <mergeCell ref="I959:J959"/>
    <mergeCell ref="K959:M959"/>
    <mergeCell ref="D958:E958"/>
    <mergeCell ref="F958:H958"/>
    <mergeCell ref="I958:J958"/>
    <mergeCell ref="A958:C960"/>
    <mergeCell ref="D960:E960"/>
    <mergeCell ref="F960:H960"/>
    <mergeCell ref="K958:M958"/>
    <mergeCell ref="D959:E959"/>
    <mergeCell ref="A943:C943"/>
    <mergeCell ref="D943:H943"/>
    <mergeCell ref="I943:J943"/>
    <mergeCell ref="K943:M943"/>
    <mergeCell ref="A944:C944"/>
    <mergeCell ref="D944:H944"/>
    <mergeCell ref="I944:J944"/>
    <mergeCell ref="K944:M944"/>
    <mergeCell ref="A946:C946"/>
    <mergeCell ref="D946:H946"/>
    <mergeCell ref="I946:J946"/>
    <mergeCell ref="K946:M946"/>
    <mergeCell ref="A945:C945"/>
    <mergeCell ref="D945:H945"/>
    <mergeCell ref="I945:J945"/>
    <mergeCell ref="K945:M945"/>
    <mergeCell ref="A940:C940"/>
    <mergeCell ref="D940:H940"/>
    <mergeCell ref="I940:J940"/>
    <mergeCell ref="K940:M940"/>
    <mergeCell ref="A939:C939"/>
    <mergeCell ref="D939:H939"/>
    <mergeCell ref="I939:J939"/>
    <mergeCell ref="K939:M939"/>
    <mergeCell ref="A929:M929"/>
    <mergeCell ref="A922:M922"/>
    <mergeCell ref="A923:H923"/>
    <mergeCell ref="I923:M923"/>
    <mergeCell ref="A924:H924"/>
    <mergeCell ref="I924:M924"/>
    <mergeCell ref="A927:H927"/>
    <mergeCell ref="I927:M927"/>
    <mergeCell ref="A928:H928"/>
    <mergeCell ref="I928:M928"/>
    <mergeCell ref="A942:C942"/>
    <mergeCell ref="D942:H942"/>
    <mergeCell ref="I942:J942"/>
    <mergeCell ref="K942:M942"/>
    <mergeCell ref="A941:C941"/>
    <mergeCell ref="D941:H941"/>
    <mergeCell ref="I941:J941"/>
    <mergeCell ref="K941:M941"/>
    <mergeCell ref="A926:H926"/>
    <mergeCell ref="I926:M926"/>
    <mergeCell ref="A925:H925"/>
    <mergeCell ref="I925:M925"/>
    <mergeCell ref="A921:D921"/>
    <mergeCell ref="A919:D919"/>
    <mergeCell ref="E919:J919"/>
    <mergeCell ref="K919:M919"/>
    <mergeCell ref="A920:D920"/>
    <mergeCell ref="E920:J920"/>
    <mergeCell ref="A904:M904"/>
    <mergeCell ref="A905:E905"/>
    <mergeCell ref="F905:M905"/>
    <mergeCell ref="A906:D911"/>
    <mergeCell ref="E906:M911"/>
    <mergeCell ref="E921:J921"/>
    <mergeCell ref="K921:M921"/>
    <mergeCell ref="K920:M920"/>
    <mergeCell ref="F916:H916"/>
    <mergeCell ref="I916:J916"/>
    <mergeCell ref="K914:M914"/>
    <mergeCell ref="D915:E915"/>
    <mergeCell ref="F915:H915"/>
    <mergeCell ref="I915:J915"/>
    <mergeCell ref="K915:M915"/>
    <mergeCell ref="D914:E914"/>
    <mergeCell ref="F914:H914"/>
    <mergeCell ref="I914:J914"/>
    <mergeCell ref="K916:M916"/>
    <mergeCell ref="A918:D918"/>
    <mergeCell ref="E918:J918"/>
    <mergeCell ref="K918:M918"/>
    <mergeCell ref="A914:C916"/>
    <mergeCell ref="D916:E916"/>
    <mergeCell ref="A917:E917"/>
    <mergeCell ref="F917:G917"/>
    <mergeCell ref="I917:K917"/>
    <mergeCell ref="L917:M917"/>
    <mergeCell ref="A898:C898"/>
    <mergeCell ref="D898:H898"/>
    <mergeCell ref="I898:J898"/>
    <mergeCell ref="K898:M898"/>
    <mergeCell ref="A897:C897"/>
    <mergeCell ref="D897:H897"/>
    <mergeCell ref="I897:J897"/>
    <mergeCell ref="K897:M897"/>
    <mergeCell ref="A900:C900"/>
    <mergeCell ref="D900:H900"/>
    <mergeCell ref="I900:J900"/>
    <mergeCell ref="K900:M900"/>
    <mergeCell ref="A899:C899"/>
    <mergeCell ref="D899:H899"/>
    <mergeCell ref="I899:J899"/>
    <mergeCell ref="K899:M899"/>
    <mergeCell ref="A902:C902"/>
    <mergeCell ref="D902:H902"/>
    <mergeCell ref="I902:J902"/>
    <mergeCell ref="K902:M902"/>
    <mergeCell ref="A901:C901"/>
    <mergeCell ref="D901:H901"/>
    <mergeCell ref="I901:J901"/>
    <mergeCell ref="K901:M901"/>
    <mergeCell ref="A896:C896"/>
    <mergeCell ref="D896:H896"/>
    <mergeCell ref="I896:J896"/>
    <mergeCell ref="K896:M896"/>
    <mergeCell ref="A881:H881"/>
    <mergeCell ref="I881:M881"/>
    <mergeCell ref="A882:H882"/>
    <mergeCell ref="I882:M882"/>
    <mergeCell ref="A884:H884"/>
    <mergeCell ref="I884:M884"/>
    <mergeCell ref="A879:H879"/>
    <mergeCell ref="I879:M879"/>
    <mergeCell ref="A880:H880"/>
    <mergeCell ref="I880:M880"/>
    <mergeCell ref="A883:H883"/>
    <mergeCell ref="I883:M883"/>
    <mergeCell ref="A875:D875"/>
    <mergeCell ref="E875:J875"/>
    <mergeCell ref="K875:M875"/>
    <mergeCell ref="A877:D877"/>
    <mergeCell ref="E877:J877"/>
    <mergeCell ref="K877:M877"/>
    <mergeCell ref="A876:D876"/>
    <mergeCell ref="E876:J876"/>
    <mergeCell ref="K876:M876"/>
    <mergeCell ref="I872:J872"/>
    <mergeCell ref="K870:M870"/>
    <mergeCell ref="D871:E871"/>
    <mergeCell ref="A874:D874"/>
    <mergeCell ref="E874:J874"/>
    <mergeCell ref="K874:M874"/>
    <mergeCell ref="K871:M871"/>
    <mergeCell ref="F871:H871"/>
    <mergeCell ref="A858:C858"/>
    <mergeCell ref="D858:H858"/>
    <mergeCell ref="I858:J858"/>
    <mergeCell ref="D869:H869"/>
    <mergeCell ref="I869:M869"/>
    <mergeCell ref="E862:M867"/>
    <mergeCell ref="A862:D867"/>
    <mergeCell ref="A861:E861"/>
    <mergeCell ref="F861:M861"/>
    <mergeCell ref="D870:E870"/>
    <mergeCell ref="F870:H870"/>
    <mergeCell ref="I870:J870"/>
    <mergeCell ref="A868:M868"/>
    <mergeCell ref="A869:C869"/>
    <mergeCell ref="A870:C872"/>
    <mergeCell ref="D872:E872"/>
    <mergeCell ref="F872:H872"/>
    <mergeCell ref="A841:M841"/>
    <mergeCell ref="A850:M850"/>
    <mergeCell ref="A851:C851"/>
    <mergeCell ref="D851:H851"/>
    <mergeCell ref="I851:J851"/>
    <mergeCell ref="K851:M851"/>
    <mergeCell ref="A853:C853"/>
    <mergeCell ref="D853:H853"/>
    <mergeCell ref="I853:J853"/>
    <mergeCell ref="K853:M853"/>
    <mergeCell ref="A852:C852"/>
    <mergeCell ref="D852:H852"/>
    <mergeCell ref="I852:J852"/>
    <mergeCell ref="K852:M852"/>
    <mergeCell ref="A855:C855"/>
    <mergeCell ref="D855:H855"/>
    <mergeCell ref="I855:J855"/>
    <mergeCell ref="K855:M855"/>
    <mergeCell ref="A854:C854"/>
    <mergeCell ref="D854:H854"/>
    <mergeCell ref="I854:J854"/>
    <mergeCell ref="K854:M854"/>
    <mergeCell ref="I836:M836"/>
    <mergeCell ref="A833:D833"/>
    <mergeCell ref="E833:J833"/>
    <mergeCell ref="A831:D831"/>
    <mergeCell ref="E831:J831"/>
    <mergeCell ref="K831:M831"/>
    <mergeCell ref="A832:D832"/>
    <mergeCell ref="E832:J832"/>
    <mergeCell ref="K832:M832"/>
    <mergeCell ref="A838:H838"/>
    <mergeCell ref="A840:H840"/>
    <mergeCell ref="A839:H839"/>
    <mergeCell ref="K833:M833"/>
    <mergeCell ref="A834:M834"/>
    <mergeCell ref="A835:H835"/>
    <mergeCell ref="I835:M835"/>
    <mergeCell ref="A837:H837"/>
    <mergeCell ref="I837:M837"/>
    <mergeCell ref="A836:H836"/>
    <mergeCell ref="F826:H826"/>
    <mergeCell ref="I826:J826"/>
    <mergeCell ref="A830:D830"/>
    <mergeCell ref="E830:J830"/>
    <mergeCell ref="K830:M830"/>
    <mergeCell ref="A826:C828"/>
    <mergeCell ref="D828:E828"/>
    <mergeCell ref="F828:H828"/>
    <mergeCell ref="I829:K829"/>
    <mergeCell ref="L829:M829"/>
    <mergeCell ref="I813:J813"/>
    <mergeCell ref="K813:M813"/>
    <mergeCell ref="I828:J828"/>
    <mergeCell ref="K826:M826"/>
    <mergeCell ref="D827:E827"/>
    <mergeCell ref="F827:H827"/>
    <mergeCell ref="A824:M824"/>
    <mergeCell ref="A825:C825"/>
    <mergeCell ref="D825:H825"/>
    <mergeCell ref="I825:M825"/>
    <mergeCell ref="A808:C808"/>
    <mergeCell ref="A814:C814"/>
    <mergeCell ref="D814:H814"/>
    <mergeCell ref="I814:J814"/>
    <mergeCell ref="K814:M814"/>
    <mergeCell ref="A818:D823"/>
    <mergeCell ref="E818:M823"/>
    <mergeCell ref="A812:C812"/>
    <mergeCell ref="D812:H812"/>
    <mergeCell ref="I812:J812"/>
    <mergeCell ref="A797:M797"/>
    <mergeCell ref="A806:M806"/>
    <mergeCell ref="A807:C807"/>
    <mergeCell ref="D807:H807"/>
    <mergeCell ref="I807:J807"/>
    <mergeCell ref="K807:M807"/>
    <mergeCell ref="A809:C809"/>
    <mergeCell ref="D809:H809"/>
    <mergeCell ref="I809:J809"/>
    <mergeCell ref="K809:M809"/>
    <mergeCell ref="A816:M816"/>
    <mergeCell ref="A817:E817"/>
    <mergeCell ref="F817:M817"/>
    <mergeCell ref="K812:M812"/>
    <mergeCell ref="A813:C813"/>
    <mergeCell ref="D813:H813"/>
    <mergeCell ref="D810:H810"/>
    <mergeCell ref="I810:J810"/>
    <mergeCell ref="K810:M810"/>
    <mergeCell ref="D808:H808"/>
    <mergeCell ref="I808:J808"/>
    <mergeCell ref="K808:M808"/>
    <mergeCell ref="E787:J787"/>
    <mergeCell ref="K787:M787"/>
    <mergeCell ref="A788:D788"/>
    <mergeCell ref="E788:J788"/>
    <mergeCell ref="K788:M788"/>
    <mergeCell ref="A811:C811"/>
    <mergeCell ref="D811:H811"/>
    <mergeCell ref="I811:J811"/>
    <mergeCell ref="K811:M811"/>
    <mergeCell ref="A810:C810"/>
    <mergeCell ref="A794:H794"/>
    <mergeCell ref="I794:M794"/>
    <mergeCell ref="A796:H796"/>
    <mergeCell ref="I796:M796"/>
    <mergeCell ref="A789:D789"/>
    <mergeCell ref="E789:J789"/>
    <mergeCell ref="K789:M789"/>
    <mergeCell ref="A790:M790"/>
    <mergeCell ref="A791:H791"/>
    <mergeCell ref="I791:M791"/>
    <mergeCell ref="K784:M784"/>
    <mergeCell ref="A786:D786"/>
    <mergeCell ref="E786:J786"/>
    <mergeCell ref="K786:M786"/>
    <mergeCell ref="I784:J784"/>
    <mergeCell ref="A793:H793"/>
    <mergeCell ref="I793:M793"/>
    <mergeCell ref="A792:H792"/>
    <mergeCell ref="I792:M792"/>
    <mergeCell ref="A787:D787"/>
    <mergeCell ref="A772:M772"/>
    <mergeCell ref="A773:E773"/>
    <mergeCell ref="F773:M773"/>
    <mergeCell ref="A774:D779"/>
    <mergeCell ref="E774:M779"/>
    <mergeCell ref="A795:H795"/>
    <mergeCell ref="I795:M795"/>
    <mergeCell ref="A781:C781"/>
    <mergeCell ref="D781:H781"/>
    <mergeCell ref="I781:M781"/>
    <mergeCell ref="A780:M780"/>
    <mergeCell ref="F783:H783"/>
    <mergeCell ref="I783:J783"/>
    <mergeCell ref="K783:M783"/>
    <mergeCell ref="D782:E782"/>
    <mergeCell ref="F782:H782"/>
    <mergeCell ref="I782:J782"/>
    <mergeCell ref="A782:C784"/>
    <mergeCell ref="D784:E784"/>
    <mergeCell ref="F784:H784"/>
    <mergeCell ref="K782:M782"/>
    <mergeCell ref="D783:E783"/>
    <mergeCell ref="A767:C767"/>
    <mergeCell ref="D767:H767"/>
    <mergeCell ref="I767:J767"/>
    <mergeCell ref="K767:M767"/>
    <mergeCell ref="A768:C768"/>
    <mergeCell ref="D768:H768"/>
    <mergeCell ref="I768:J768"/>
    <mergeCell ref="K768:M768"/>
    <mergeCell ref="A770:C770"/>
    <mergeCell ref="D770:H770"/>
    <mergeCell ref="I770:J770"/>
    <mergeCell ref="K770:M770"/>
    <mergeCell ref="A769:C769"/>
    <mergeCell ref="D769:H769"/>
    <mergeCell ref="I769:J769"/>
    <mergeCell ref="K769:M769"/>
    <mergeCell ref="A764:C764"/>
    <mergeCell ref="D764:H764"/>
    <mergeCell ref="I764:J764"/>
    <mergeCell ref="K764:M764"/>
    <mergeCell ref="A763:C763"/>
    <mergeCell ref="D763:H763"/>
    <mergeCell ref="I763:J763"/>
    <mergeCell ref="K763:M763"/>
    <mergeCell ref="A753:M753"/>
    <mergeCell ref="A746:M746"/>
    <mergeCell ref="A747:H747"/>
    <mergeCell ref="I747:M747"/>
    <mergeCell ref="A748:H748"/>
    <mergeCell ref="I748:M748"/>
    <mergeCell ref="A751:H751"/>
    <mergeCell ref="I751:M751"/>
    <mergeCell ref="A752:H752"/>
    <mergeCell ref="I752:M752"/>
    <mergeCell ref="A766:C766"/>
    <mergeCell ref="D766:H766"/>
    <mergeCell ref="I766:J766"/>
    <mergeCell ref="K766:M766"/>
    <mergeCell ref="A765:C765"/>
    <mergeCell ref="D765:H765"/>
    <mergeCell ref="I765:J765"/>
    <mergeCell ref="K765:M765"/>
    <mergeCell ref="A750:H750"/>
    <mergeCell ref="I750:M750"/>
    <mergeCell ref="A749:H749"/>
    <mergeCell ref="I749:M749"/>
    <mergeCell ref="A745:D745"/>
    <mergeCell ref="A743:D743"/>
    <mergeCell ref="E743:J743"/>
    <mergeCell ref="K743:M743"/>
    <mergeCell ref="A744:D744"/>
    <mergeCell ref="E744:J744"/>
    <mergeCell ref="E745:J745"/>
    <mergeCell ref="K745:M745"/>
    <mergeCell ref="K744:M744"/>
    <mergeCell ref="F740:H740"/>
    <mergeCell ref="I740:J740"/>
    <mergeCell ref="K738:M738"/>
    <mergeCell ref="D739:E739"/>
    <mergeCell ref="F739:H739"/>
    <mergeCell ref="K739:M739"/>
    <mergeCell ref="D738:E738"/>
    <mergeCell ref="F738:H738"/>
    <mergeCell ref="I738:J738"/>
    <mergeCell ref="K740:M740"/>
    <mergeCell ref="A730:D735"/>
    <mergeCell ref="E730:M735"/>
    <mergeCell ref="A736:M736"/>
    <mergeCell ref="A737:C737"/>
    <mergeCell ref="D737:H737"/>
    <mergeCell ref="A742:D742"/>
    <mergeCell ref="E742:J742"/>
    <mergeCell ref="K742:M742"/>
    <mergeCell ref="A738:C740"/>
    <mergeCell ref="D740:E740"/>
    <mergeCell ref="A741:E741"/>
    <mergeCell ref="F741:G741"/>
    <mergeCell ref="I741:K741"/>
    <mergeCell ref="L741:M741"/>
    <mergeCell ref="I739:J739"/>
    <mergeCell ref="A722:C722"/>
    <mergeCell ref="D722:H722"/>
    <mergeCell ref="I722:J722"/>
    <mergeCell ref="K722:M722"/>
    <mergeCell ref="A721:C721"/>
    <mergeCell ref="D721:H721"/>
    <mergeCell ref="I721:J721"/>
    <mergeCell ref="K721:M721"/>
    <mergeCell ref="A724:C724"/>
    <mergeCell ref="D724:H724"/>
    <mergeCell ref="I724:J724"/>
    <mergeCell ref="K724:M724"/>
    <mergeCell ref="A723:C723"/>
    <mergeCell ref="D723:H723"/>
    <mergeCell ref="I723:J723"/>
    <mergeCell ref="K723:M723"/>
    <mergeCell ref="A726:C726"/>
    <mergeCell ref="D726:H726"/>
    <mergeCell ref="I726:J726"/>
    <mergeCell ref="K726:M726"/>
    <mergeCell ref="A725:C725"/>
    <mergeCell ref="D725:H725"/>
    <mergeCell ref="I725:J725"/>
    <mergeCell ref="K725:M725"/>
    <mergeCell ref="A701:D701"/>
    <mergeCell ref="E701:J701"/>
    <mergeCell ref="K701:M701"/>
    <mergeCell ref="A702:M702"/>
    <mergeCell ref="A708:H708"/>
    <mergeCell ref="I708:M708"/>
    <mergeCell ref="A704:H704"/>
    <mergeCell ref="I704:M704"/>
    <mergeCell ref="A707:H707"/>
    <mergeCell ref="I707:M707"/>
    <mergeCell ref="A703:H703"/>
    <mergeCell ref="I703:M703"/>
    <mergeCell ref="A720:C720"/>
    <mergeCell ref="D720:H720"/>
    <mergeCell ref="I720:J720"/>
    <mergeCell ref="K720:M720"/>
    <mergeCell ref="A705:H705"/>
    <mergeCell ref="I705:M705"/>
    <mergeCell ref="A706:H706"/>
    <mergeCell ref="I706:M706"/>
    <mergeCell ref="A709:M709"/>
    <mergeCell ref="A718:M718"/>
    <mergeCell ref="A719:C719"/>
    <mergeCell ref="D719:H719"/>
    <mergeCell ref="I719:J719"/>
    <mergeCell ref="K719:M719"/>
    <mergeCell ref="A698:D698"/>
    <mergeCell ref="E698:J698"/>
    <mergeCell ref="K698:M698"/>
    <mergeCell ref="A694:C696"/>
    <mergeCell ref="D696:E696"/>
    <mergeCell ref="F696:H696"/>
    <mergeCell ref="I696:J696"/>
    <mergeCell ref="K694:M694"/>
    <mergeCell ref="D695:E695"/>
    <mergeCell ref="F695:H695"/>
    <mergeCell ref="A699:D699"/>
    <mergeCell ref="E699:J699"/>
    <mergeCell ref="K699:M699"/>
    <mergeCell ref="A700:D700"/>
    <mergeCell ref="E700:J700"/>
    <mergeCell ref="K700:M700"/>
    <mergeCell ref="I693:M693"/>
    <mergeCell ref="A682:C682"/>
    <mergeCell ref="D682:H682"/>
    <mergeCell ref="I682:J682"/>
    <mergeCell ref="K682:M682"/>
    <mergeCell ref="A686:D691"/>
    <mergeCell ref="E686:M691"/>
    <mergeCell ref="A677:C677"/>
    <mergeCell ref="D677:H677"/>
    <mergeCell ref="I677:J677"/>
    <mergeCell ref="K677:M677"/>
    <mergeCell ref="I675:J675"/>
    <mergeCell ref="K675:M675"/>
    <mergeCell ref="A676:C676"/>
    <mergeCell ref="D676:H676"/>
    <mergeCell ref="I676:J676"/>
    <mergeCell ref="K676:M676"/>
    <mergeCell ref="A679:C679"/>
    <mergeCell ref="D679:H679"/>
    <mergeCell ref="I679:J679"/>
    <mergeCell ref="K679:M679"/>
    <mergeCell ref="A678:C678"/>
    <mergeCell ref="D678:H678"/>
    <mergeCell ref="I678:J678"/>
    <mergeCell ref="K678:M678"/>
    <mergeCell ref="A663:H663"/>
    <mergeCell ref="I663:M663"/>
    <mergeCell ref="K655:M655"/>
    <mergeCell ref="A656:D656"/>
    <mergeCell ref="E656:J656"/>
    <mergeCell ref="K656:M656"/>
    <mergeCell ref="A659:H659"/>
    <mergeCell ref="I659:M659"/>
    <mergeCell ref="A660:H660"/>
    <mergeCell ref="I660:M660"/>
    <mergeCell ref="A649:C649"/>
    <mergeCell ref="D649:H649"/>
    <mergeCell ref="I649:M649"/>
    <mergeCell ref="A661:H661"/>
    <mergeCell ref="I661:M661"/>
    <mergeCell ref="A657:D657"/>
    <mergeCell ref="E657:J657"/>
    <mergeCell ref="K652:M652"/>
    <mergeCell ref="I651:J651"/>
    <mergeCell ref="K651:M651"/>
    <mergeCell ref="K657:M657"/>
    <mergeCell ref="K650:M650"/>
    <mergeCell ref="D651:E651"/>
    <mergeCell ref="F651:H651"/>
    <mergeCell ref="D650:E650"/>
    <mergeCell ref="F650:H650"/>
    <mergeCell ref="I650:J650"/>
    <mergeCell ref="A655:D655"/>
    <mergeCell ref="E655:J655"/>
    <mergeCell ref="A653:E653"/>
    <mergeCell ref="I637:J637"/>
    <mergeCell ref="K637:M637"/>
    <mergeCell ref="A654:D654"/>
    <mergeCell ref="E654:J654"/>
    <mergeCell ref="K654:M654"/>
    <mergeCell ref="A650:C652"/>
    <mergeCell ref="D652:E652"/>
    <mergeCell ref="F652:H652"/>
    <mergeCell ref="I652:J652"/>
    <mergeCell ref="I653:K653"/>
    <mergeCell ref="D636:H636"/>
    <mergeCell ref="I636:J636"/>
    <mergeCell ref="K636:M636"/>
    <mergeCell ref="E642:M647"/>
    <mergeCell ref="A638:C638"/>
    <mergeCell ref="D638:H638"/>
    <mergeCell ref="I638:J638"/>
    <mergeCell ref="K638:M638"/>
    <mergeCell ref="A642:D647"/>
    <mergeCell ref="D637:H637"/>
    <mergeCell ref="A621:M621"/>
    <mergeCell ref="A630:M630"/>
    <mergeCell ref="A631:C631"/>
    <mergeCell ref="D631:H631"/>
    <mergeCell ref="I631:J631"/>
    <mergeCell ref="K631:M631"/>
    <mergeCell ref="K632:M632"/>
    <mergeCell ref="A633:C633"/>
    <mergeCell ref="D633:H633"/>
    <mergeCell ref="I633:J633"/>
    <mergeCell ref="K633:M633"/>
    <mergeCell ref="A637:C637"/>
    <mergeCell ref="A632:C632"/>
    <mergeCell ref="D632:H632"/>
    <mergeCell ref="I632:J632"/>
    <mergeCell ref="A636:C636"/>
    <mergeCell ref="A635:C635"/>
    <mergeCell ref="D635:H635"/>
    <mergeCell ref="I635:J635"/>
    <mergeCell ref="K635:M635"/>
    <mergeCell ref="A634:C634"/>
    <mergeCell ref="D634:H634"/>
    <mergeCell ref="I634:J634"/>
    <mergeCell ref="K634:M634"/>
    <mergeCell ref="I616:M616"/>
    <mergeCell ref="A613:D613"/>
    <mergeCell ref="E613:J613"/>
    <mergeCell ref="A611:D611"/>
    <mergeCell ref="E611:J611"/>
    <mergeCell ref="K611:M611"/>
    <mergeCell ref="A612:D612"/>
    <mergeCell ref="E612:J612"/>
    <mergeCell ref="K612:M612"/>
    <mergeCell ref="A618:H618"/>
    <mergeCell ref="A620:H620"/>
    <mergeCell ref="A619:H619"/>
    <mergeCell ref="K613:M613"/>
    <mergeCell ref="A614:M614"/>
    <mergeCell ref="A615:H615"/>
    <mergeCell ref="I615:M615"/>
    <mergeCell ref="A617:H617"/>
    <mergeCell ref="I617:M617"/>
    <mergeCell ref="A616:H616"/>
    <mergeCell ref="A610:D610"/>
    <mergeCell ref="E610:J610"/>
    <mergeCell ref="K610:M610"/>
    <mergeCell ref="A606:C608"/>
    <mergeCell ref="D608:E608"/>
    <mergeCell ref="F608:H608"/>
    <mergeCell ref="F607:H607"/>
    <mergeCell ref="D594:H594"/>
    <mergeCell ref="I594:J594"/>
    <mergeCell ref="I606:J606"/>
    <mergeCell ref="K608:M608"/>
    <mergeCell ref="I607:J607"/>
    <mergeCell ref="K607:M607"/>
    <mergeCell ref="D606:E606"/>
    <mergeCell ref="F606:H606"/>
    <mergeCell ref="D605:H605"/>
    <mergeCell ref="I593:J593"/>
    <mergeCell ref="I608:J608"/>
    <mergeCell ref="K606:M606"/>
    <mergeCell ref="L609:M609"/>
    <mergeCell ref="F609:G609"/>
    <mergeCell ref="D607:E607"/>
    <mergeCell ref="I605:M605"/>
    <mergeCell ref="A604:M604"/>
    <mergeCell ref="E598:M603"/>
    <mergeCell ref="A594:C594"/>
    <mergeCell ref="A588:C588"/>
    <mergeCell ref="D588:H588"/>
    <mergeCell ref="I588:J588"/>
    <mergeCell ref="K588:M588"/>
    <mergeCell ref="K594:M594"/>
    <mergeCell ref="A591:C591"/>
    <mergeCell ref="D591:H591"/>
    <mergeCell ref="I591:J591"/>
    <mergeCell ref="K591:M591"/>
    <mergeCell ref="A592:C592"/>
    <mergeCell ref="A590:C590"/>
    <mergeCell ref="D590:H590"/>
    <mergeCell ref="I590:J590"/>
    <mergeCell ref="K590:M590"/>
    <mergeCell ref="K593:M593"/>
    <mergeCell ref="I592:J592"/>
    <mergeCell ref="K592:M592"/>
    <mergeCell ref="D592:H592"/>
    <mergeCell ref="A593:C593"/>
    <mergeCell ref="D593:H593"/>
    <mergeCell ref="D589:H589"/>
    <mergeCell ref="I589:J589"/>
    <mergeCell ref="K589:M589"/>
    <mergeCell ref="A577:M577"/>
    <mergeCell ref="A586:M586"/>
    <mergeCell ref="A587:C587"/>
    <mergeCell ref="D587:H587"/>
    <mergeCell ref="I587:J587"/>
    <mergeCell ref="K587:M587"/>
    <mergeCell ref="A589:C589"/>
    <mergeCell ref="I575:M575"/>
    <mergeCell ref="E567:J567"/>
    <mergeCell ref="K567:M567"/>
    <mergeCell ref="A568:D568"/>
    <mergeCell ref="E568:J568"/>
    <mergeCell ref="K568:M568"/>
    <mergeCell ref="A571:H571"/>
    <mergeCell ref="I571:M571"/>
    <mergeCell ref="A572:H572"/>
    <mergeCell ref="I572:M572"/>
    <mergeCell ref="A553:E553"/>
    <mergeCell ref="F553:M553"/>
    <mergeCell ref="A554:D559"/>
    <mergeCell ref="E554:M559"/>
    <mergeCell ref="A573:H573"/>
    <mergeCell ref="I573:M573"/>
    <mergeCell ref="A569:D569"/>
    <mergeCell ref="E569:J569"/>
    <mergeCell ref="D561:H561"/>
    <mergeCell ref="I561:M561"/>
    <mergeCell ref="A562:C564"/>
    <mergeCell ref="K564:M564"/>
    <mergeCell ref="D564:E564"/>
    <mergeCell ref="F564:H564"/>
    <mergeCell ref="I564:J564"/>
    <mergeCell ref="A576:H576"/>
    <mergeCell ref="I576:M576"/>
    <mergeCell ref="A574:H574"/>
    <mergeCell ref="I574:M574"/>
    <mergeCell ref="A575:H575"/>
    <mergeCell ref="K569:M569"/>
    <mergeCell ref="A567:D567"/>
    <mergeCell ref="K562:M562"/>
    <mergeCell ref="D563:E563"/>
    <mergeCell ref="F563:H563"/>
    <mergeCell ref="I563:J563"/>
    <mergeCell ref="K563:M563"/>
    <mergeCell ref="A566:D566"/>
    <mergeCell ref="E566:J566"/>
    <mergeCell ref="K566:M566"/>
    <mergeCell ref="A545:C545"/>
    <mergeCell ref="D545:H545"/>
    <mergeCell ref="I545:J545"/>
    <mergeCell ref="K545:M545"/>
    <mergeCell ref="A546:C546"/>
    <mergeCell ref="D546:H546"/>
    <mergeCell ref="I546:J546"/>
    <mergeCell ref="K546:M546"/>
    <mergeCell ref="A548:C548"/>
    <mergeCell ref="D548:H548"/>
    <mergeCell ref="I548:J548"/>
    <mergeCell ref="K548:M548"/>
    <mergeCell ref="A547:C547"/>
    <mergeCell ref="D547:H547"/>
    <mergeCell ref="I547:J547"/>
    <mergeCell ref="K547:M547"/>
    <mergeCell ref="A550:C550"/>
    <mergeCell ref="D550:H550"/>
    <mergeCell ref="I550:J550"/>
    <mergeCell ref="K550:M550"/>
    <mergeCell ref="A549:C549"/>
    <mergeCell ref="D549:H549"/>
    <mergeCell ref="I549:J549"/>
    <mergeCell ref="K549:M549"/>
    <mergeCell ref="A544:C544"/>
    <mergeCell ref="D544:H544"/>
    <mergeCell ref="I544:J544"/>
    <mergeCell ref="K544:M544"/>
    <mergeCell ref="A529:H529"/>
    <mergeCell ref="I529:M529"/>
    <mergeCell ref="A530:H530"/>
    <mergeCell ref="I530:M530"/>
    <mergeCell ref="A532:H532"/>
    <mergeCell ref="I532:M532"/>
    <mergeCell ref="A543:C543"/>
    <mergeCell ref="D543:H543"/>
    <mergeCell ref="I543:J543"/>
    <mergeCell ref="K543:M543"/>
    <mergeCell ref="A527:H527"/>
    <mergeCell ref="I527:M527"/>
    <mergeCell ref="A528:H528"/>
    <mergeCell ref="I528:M528"/>
    <mergeCell ref="A531:H531"/>
    <mergeCell ref="I531:M531"/>
    <mergeCell ref="A533:M533"/>
    <mergeCell ref="A542:M542"/>
    <mergeCell ref="A525:D525"/>
    <mergeCell ref="E525:J525"/>
    <mergeCell ref="K525:M525"/>
    <mergeCell ref="A526:M526"/>
    <mergeCell ref="A524:D524"/>
    <mergeCell ref="E524:J524"/>
    <mergeCell ref="K524:M524"/>
    <mergeCell ref="A522:D522"/>
    <mergeCell ref="E522:J522"/>
    <mergeCell ref="K522:M522"/>
    <mergeCell ref="A523:D523"/>
    <mergeCell ref="E523:J523"/>
    <mergeCell ref="K523:M523"/>
    <mergeCell ref="I521:K521"/>
    <mergeCell ref="L521:M521"/>
    <mergeCell ref="K520:M520"/>
    <mergeCell ref="I519:J519"/>
    <mergeCell ref="A506:C506"/>
    <mergeCell ref="D506:H506"/>
    <mergeCell ref="I506:J506"/>
    <mergeCell ref="K506:M506"/>
    <mergeCell ref="A509:E509"/>
    <mergeCell ref="F509:M509"/>
    <mergeCell ref="I517:M517"/>
    <mergeCell ref="A504:C504"/>
    <mergeCell ref="D504:H504"/>
    <mergeCell ref="I504:J504"/>
    <mergeCell ref="K504:M504"/>
    <mergeCell ref="A510:D515"/>
    <mergeCell ref="E510:M515"/>
    <mergeCell ref="I505:J505"/>
    <mergeCell ref="K505:M505"/>
    <mergeCell ref="A505:C505"/>
    <mergeCell ref="A489:M489"/>
    <mergeCell ref="A498:M498"/>
    <mergeCell ref="A499:C499"/>
    <mergeCell ref="D499:H499"/>
    <mergeCell ref="I499:J499"/>
    <mergeCell ref="K499:M499"/>
    <mergeCell ref="A501:C501"/>
    <mergeCell ref="D501:H501"/>
    <mergeCell ref="I501:J501"/>
    <mergeCell ref="K501:M501"/>
    <mergeCell ref="A500:C500"/>
    <mergeCell ref="D500:H500"/>
    <mergeCell ref="I500:J500"/>
    <mergeCell ref="K500:M500"/>
    <mergeCell ref="A503:C503"/>
    <mergeCell ref="D503:H503"/>
    <mergeCell ref="I503:J503"/>
    <mergeCell ref="K503:M503"/>
    <mergeCell ref="A502:C502"/>
    <mergeCell ref="D502:H502"/>
    <mergeCell ref="I502:J502"/>
    <mergeCell ref="K502:M502"/>
    <mergeCell ref="I484:M484"/>
    <mergeCell ref="A481:D481"/>
    <mergeCell ref="E481:J481"/>
    <mergeCell ref="A479:D479"/>
    <mergeCell ref="E479:J479"/>
    <mergeCell ref="K479:M479"/>
    <mergeCell ref="A480:D480"/>
    <mergeCell ref="E480:J480"/>
    <mergeCell ref="K480:M480"/>
    <mergeCell ref="A486:H486"/>
    <mergeCell ref="A488:H488"/>
    <mergeCell ref="A487:H487"/>
    <mergeCell ref="K481:M481"/>
    <mergeCell ref="A482:M482"/>
    <mergeCell ref="A483:H483"/>
    <mergeCell ref="I483:M483"/>
    <mergeCell ref="A485:H485"/>
    <mergeCell ref="I485:M485"/>
    <mergeCell ref="A484:H484"/>
    <mergeCell ref="A472:M472"/>
    <mergeCell ref="A473:C473"/>
    <mergeCell ref="D473:H473"/>
    <mergeCell ref="I473:M473"/>
    <mergeCell ref="K475:M475"/>
    <mergeCell ref="D474:E474"/>
    <mergeCell ref="F474:H474"/>
    <mergeCell ref="I474:J474"/>
    <mergeCell ref="A478:D478"/>
    <mergeCell ref="E478:J478"/>
    <mergeCell ref="K478:M478"/>
    <mergeCell ref="A474:C476"/>
    <mergeCell ref="D476:E476"/>
    <mergeCell ref="F476:H476"/>
    <mergeCell ref="I476:J476"/>
    <mergeCell ref="K474:M474"/>
    <mergeCell ref="D475:E475"/>
    <mergeCell ref="F475:H475"/>
    <mergeCell ref="A466:D471"/>
    <mergeCell ref="E466:M471"/>
    <mergeCell ref="A464:M464"/>
    <mergeCell ref="A465:E465"/>
    <mergeCell ref="F465:M465"/>
    <mergeCell ref="A460:C460"/>
    <mergeCell ref="D460:H460"/>
    <mergeCell ref="I460:J460"/>
    <mergeCell ref="K460:M460"/>
    <mergeCell ref="A461:C461"/>
    <mergeCell ref="I455:J455"/>
    <mergeCell ref="K455:M455"/>
    <mergeCell ref="A462:C462"/>
    <mergeCell ref="D462:H462"/>
    <mergeCell ref="I462:J462"/>
    <mergeCell ref="K462:M462"/>
    <mergeCell ref="D461:H461"/>
    <mergeCell ref="I461:J461"/>
    <mergeCell ref="K461:M461"/>
    <mergeCell ref="A456:C456"/>
    <mergeCell ref="D456:H456"/>
    <mergeCell ref="I456:J456"/>
    <mergeCell ref="K456:M456"/>
    <mergeCell ref="A457:C457"/>
    <mergeCell ref="D457:H457"/>
    <mergeCell ref="I457:J457"/>
    <mergeCell ref="K457:M457"/>
    <mergeCell ref="A459:C459"/>
    <mergeCell ref="D459:H459"/>
    <mergeCell ref="I459:J459"/>
    <mergeCell ref="K459:M459"/>
    <mergeCell ref="A458:C458"/>
    <mergeCell ref="D458:H458"/>
    <mergeCell ref="I458:J458"/>
    <mergeCell ref="K458:M458"/>
    <mergeCell ref="I440:M440"/>
    <mergeCell ref="A437:D437"/>
    <mergeCell ref="E437:J437"/>
    <mergeCell ref="A435:D435"/>
    <mergeCell ref="E435:J435"/>
    <mergeCell ref="K435:M435"/>
    <mergeCell ref="A436:D436"/>
    <mergeCell ref="E436:J436"/>
    <mergeCell ref="K436:M436"/>
    <mergeCell ref="A442:H442"/>
    <mergeCell ref="A444:H444"/>
    <mergeCell ref="A443:H443"/>
    <mergeCell ref="K437:M437"/>
    <mergeCell ref="A438:M438"/>
    <mergeCell ref="A439:H439"/>
    <mergeCell ref="I439:M439"/>
    <mergeCell ref="A441:H441"/>
    <mergeCell ref="I441:M441"/>
    <mergeCell ref="A440:H440"/>
    <mergeCell ref="K432:M432"/>
    <mergeCell ref="A434:D434"/>
    <mergeCell ref="E434:J434"/>
    <mergeCell ref="K434:M434"/>
    <mergeCell ref="I432:J432"/>
    <mergeCell ref="D432:E432"/>
    <mergeCell ref="F432:H432"/>
    <mergeCell ref="A422:D427"/>
    <mergeCell ref="E422:M427"/>
    <mergeCell ref="K431:M431"/>
    <mergeCell ref="D430:E430"/>
    <mergeCell ref="D431:E431"/>
    <mergeCell ref="A429:C429"/>
    <mergeCell ref="D429:H429"/>
    <mergeCell ref="I429:M429"/>
    <mergeCell ref="K430:M430"/>
    <mergeCell ref="A428:M428"/>
    <mergeCell ref="I416:J416"/>
    <mergeCell ref="K416:M416"/>
    <mergeCell ref="D416:H416"/>
    <mergeCell ref="I417:J417"/>
    <mergeCell ref="K417:M417"/>
    <mergeCell ref="D418:H418"/>
    <mergeCell ref="I418:J418"/>
    <mergeCell ref="A421:E421"/>
    <mergeCell ref="F421:M421"/>
    <mergeCell ref="A417:C417"/>
    <mergeCell ref="F431:H431"/>
    <mergeCell ref="I431:J431"/>
    <mergeCell ref="F430:H430"/>
    <mergeCell ref="I430:J430"/>
    <mergeCell ref="A418:C418"/>
    <mergeCell ref="D417:H417"/>
    <mergeCell ref="K418:M418"/>
    <mergeCell ref="K415:M415"/>
    <mergeCell ref="A430:C432"/>
    <mergeCell ref="A414:C414"/>
    <mergeCell ref="D414:H414"/>
    <mergeCell ref="I414:J414"/>
    <mergeCell ref="A416:C416"/>
    <mergeCell ref="A415:C415"/>
    <mergeCell ref="D415:H415"/>
    <mergeCell ref="I415:J415"/>
    <mergeCell ref="A420:M420"/>
    <mergeCell ref="D411:H411"/>
    <mergeCell ref="I411:J411"/>
    <mergeCell ref="K411:M411"/>
    <mergeCell ref="K414:M414"/>
    <mergeCell ref="K413:M413"/>
    <mergeCell ref="A412:C412"/>
    <mergeCell ref="A413:C413"/>
    <mergeCell ref="A398:H398"/>
    <mergeCell ref="I398:M398"/>
    <mergeCell ref="K393:M393"/>
    <mergeCell ref="A394:M394"/>
    <mergeCell ref="A395:H395"/>
    <mergeCell ref="I395:M395"/>
    <mergeCell ref="A396:H396"/>
    <mergeCell ref="I396:M396"/>
    <mergeCell ref="A392:D392"/>
    <mergeCell ref="E392:J392"/>
    <mergeCell ref="K392:M392"/>
    <mergeCell ref="D413:H413"/>
    <mergeCell ref="I413:J413"/>
    <mergeCell ref="E391:J391"/>
    <mergeCell ref="A393:D393"/>
    <mergeCell ref="E393:J393"/>
    <mergeCell ref="A397:H397"/>
    <mergeCell ref="I397:M397"/>
    <mergeCell ref="A399:H399"/>
    <mergeCell ref="I399:M399"/>
    <mergeCell ref="A400:H400"/>
    <mergeCell ref="I400:M400"/>
    <mergeCell ref="D412:H412"/>
    <mergeCell ref="I412:J412"/>
    <mergeCell ref="A401:M401"/>
    <mergeCell ref="K412:M412"/>
    <mergeCell ref="A410:M410"/>
    <mergeCell ref="A411:C411"/>
    <mergeCell ref="D385:H385"/>
    <mergeCell ref="I385:M385"/>
    <mergeCell ref="I387:J387"/>
    <mergeCell ref="K387:M387"/>
    <mergeCell ref="D386:E386"/>
    <mergeCell ref="F386:H386"/>
    <mergeCell ref="A391:D391"/>
    <mergeCell ref="A377:E377"/>
    <mergeCell ref="F377:M377"/>
    <mergeCell ref="A378:D383"/>
    <mergeCell ref="E378:M383"/>
    <mergeCell ref="A384:M384"/>
    <mergeCell ref="F387:H387"/>
    <mergeCell ref="K388:M388"/>
    <mergeCell ref="K391:M391"/>
    <mergeCell ref="A385:C385"/>
    <mergeCell ref="A390:D390"/>
    <mergeCell ref="E390:J390"/>
    <mergeCell ref="K390:M390"/>
    <mergeCell ref="A386:C388"/>
    <mergeCell ref="D388:E388"/>
    <mergeCell ref="F388:H388"/>
    <mergeCell ref="I388:J388"/>
    <mergeCell ref="K386:M386"/>
    <mergeCell ref="D387:E387"/>
    <mergeCell ref="I386:J386"/>
    <mergeCell ref="A370:C370"/>
    <mergeCell ref="D370:H370"/>
    <mergeCell ref="I370:J370"/>
    <mergeCell ref="K370:M370"/>
    <mergeCell ref="A369:C369"/>
    <mergeCell ref="D369:H369"/>
    <mergeCell ref="I369:J369"/>
    <mergeCell ref="K369:M369"/>
    <mergeCell ref="A372:C372"/>
    <mergeCell ref="D372:H372"/>
    <mergeCell ref="I372:J372"/>
    <mergeCell ref="K372:M372"/>
    <mergeCell ref="A371:C371"/>
    <mergeCell ref="D371:H371"/>
    <mergeCell ref="I371:J371"/>
    <mergeCell ref="K371:M371"/>
    <mergeCell ref="A374:C374"/>
    <mergeCell ref="D374:H374"/>
    <mergeCell ref="I374:J374"/>
    <mergeCell ref="K374:M374"/>
    <mergeCell ref="A373:C373"/>
    <mergeCell ref="D373:H373"/>
    <mergeCell ref="I373:J373"/>
    <mergeCell ref="K373:M373"/>
    <mergeCell ref="A368:C368"/>
    <mergeCell ref="D368:H368"/>
    <mergeCell ref="I368:J368"/>
    <mergeCell ref="K368:M368"/>
    <mergeCell ref="A353:H353"/>
    <mergeCell ref="I353:M353"/>
    <mergeCell ref="A354:H354"/>
    <mergeCell ref="I354:M354"/>
    <mergeCell ref="A356:H356"/>
    <mergeCell ref="I356:M356"/>
    <mergeCell ref="A367:C367"/>
    <mergeCell ref="D367:H367"/>
    <mergeCell ref="I367:J367"/>
    <mergeCell ref="K367:M367"/>
    <mergeCell ref="A351:H351"/>
    <mergeCell ref="I351:M351"/>
    <mergeCell ref="A352:H352"/>
    <mergeCell ref="I352:M352"/>
    <mergeCell ref="A355:H355"/>
    <mergeCell ref="I355:M355"/>
    <mergeCell ref="A349:D349"/>
    <mergeCell ref="E349:J349"/>
    <mergeCell ref="K349:M349"/>
    <mergeCell ref="A348:D348"/>
    <mergeCell ref="I345:K345"/>
    <mergeCell ref="L345:M345"/>
    <mergeCell ref="E348:J348"/>
    <mergeCell ref="K348:M348"/>
    <mergeCell ref="A346:D346"/>
    <mergeCell ref="E346:J346"/>
    <mergeCell ref="K346:M346"/>
    <mergeCell ref="I330:J330"/>
    <mergeCell ref="K330:M330"/>
    <mergeCell ref="A333:E333"/>
    <mergeCell ref="F333:M333"/>
    <mergeCell ref="A347:D347"/>
    <mergeCell ref="E347:J347"/>
    <mergeCell ref="K347:M347"/>
    <mergeCell ref="A342:C344"/>
    <mergeCell ref="D344:E344"/>
    <mergeCell ref="F344:H344"/>
    <mergeCell ref="I328:J328"/>
    <mergeCell ref="K328:M328"/>
    <mergeCell ref="A329:C329"/>
    <mergeCell ref="D329:H329"/>
    <mergeCell ref="A334:D339"/>
    <mergeCell ref="I329:J329"/>
    <mergeCell ref="K329:M329"/>
    <mergeCell ref="A330:C330"/>
    <mergeCell ref="D330:H330"/>
    <mergeCell ref="D342:E342"/>
    <mergeCell ref="F342:H342"/>
    <mergeCell ref="I342:J342"/>
    <mergeCell ref="A340:M340"/>
    <mergeCell ref="A341:C341"/>
    <mergeCell ref="K342:M342"/>
    <mergeCell ref="K324:M324"/>
    <mergeCell ref="D341:H341"/>
    <mergeCell ref="I341:M341"/>
    <mergeCell ref="A323:C323"/>
    <mergeCell ref="D323:H323"/>
    <mergeCell ref="I323:J323"/>
    <mergeCell ref="K323:M323"/>
    <mergeCell ref="A325:C325"/>
    <mergeCell ref="D325:H325"/>
    <mergeCell ref="E334:M339"/>
    <mergeCell ref="K300:M300"/>
    <mergeCell ref="A327:C327"/>
    <mergeCell ref="D327:H327"/>
    <mergeCell ref="I327:J327"/>
    <mergeCell ref="K327:M327"/>
    <mergeCell ref="A326:C326"/>
    <mergeCell ref="D326:H326"/>
    <mergeCell ref="I326:J326"/>
    <mergeCell ref="K326:M326"/>
    <mergeCell ref="I325:J325"/>
    <mergeCell ref="I305:M305"/>
    <mergeCell ref="A304:H304"/>
    <mergeCell ref="I304:M304"/>
    <mergeCell ref="A301:D301"/>
    <mergeCell ref="E301:J301"/>
    <mergeCell ref="A299:D299"/>
    <mergeCell ref="E299:J299"/>
    <mergeCell ref="K299:M299"/>
    <mergeCell ref="A300:D300"/>
    <mergeCell ref="E300:J300"/>
    <mergeCell ref="A306:H306"/>
    <mergeCell ref="A312:H312"/>
    <mergeCell ref="A307:H307"/>
    <mergeCell ref="A311:H311"/>
    <mergeCell ref="A309:H309"/>
    <mergeCell ref="K301:M301"/>
    <mergeCell ref="A302:M302"/>
    <mergeCell ref="A303:H303"/>
    <mergeCell ref="I303:M303"/>
    <mergeCell ref="A305:H305"/>
    <mergeCell ref="A292:M292"/>
    <mergeCell ref="A293:C293"/>
    <mergeCell ref="D293:H293"/>
    <mergeCell ref="I293:M293"/>
    <mergeCell ref="K295:M295"/>
    <mergeCell ref="D294:E294"/>
    <mergeCell ref="F294:H294"/>
    <mergeCell ref="I294:J294"/>
    <mergeCell ref="A298:D298"/>
    <mergeCell ref="E298:J298"/>
    <mergeCell ref="K298:M298"/>
    <mergeCell ref="A294:C296"/>
    <mergeCell ref="D296:E296"/>
    <mergeCell ref="F296:H296"/>
    <mergeCell ref="I296:J296"/>
    <mergeCell ref="K294:M294"/>
    <mergeCell ref="D295:E295"/>
    <mergeCell ref="F295:H295"/>
    <mergeCell ref="A280:C280"/>
    <mergeCell ref="D280:H280"/>
    <mergeCell ref="I280:J280"/>
    <mergeCell ref="K280:M280"/>
    <mergeCell ref="A281:C281"/>
    <mergeCell ref="D281:H281"/>
    <mergeCell ref="I281:J281"/>
    <mergeCell ref="K281:M281"/>
    <mergeCell ref="A282:C282"/>
    <mergeCell ref="D282:H282"/>
    <mergeCell ref="I282:J282"/>
    <mergeCell ref="K282:M282"/>
    <mergeCell ref="A286:D291"/>
    <mergeCell ref="E286:M291"/>
    <mergeCell ref="A284:M284"/>
    <mergeCell ref="A285:E285"/>
    <mergeCell ref="F285:M285"/>
    <mergeCell ref="A265:M265"/>
    <mergeCell ref="A274:M274"/>
    <mergeCell ref="A275:C275"/>
    <mergeCell ref="D275:H275"/>
    <mergeCell ref="I275:J275"/>
    <mergeCell ref="K275:M275"/>
    <mergeCell ref="A276:C276"/>
    <mergeCell ref="K278:M278"/>
    <mergeCell ref="D276:H276"/>
    <mergeCell ref="I276:J276"/>
    <mergeCell ref="K276:M276"/>
    <mergeCell ref="A277:C277"/>
    <mergeCell ref="D277:H277"/>
    <mergeCell ref="I277:J277"/>
    <mergeCell ref="K277:M277"/>
    <mergeCell ref="A279:C279"/>
    <mergeCell ref="D279:H279"/>
    <mergeCell ref="I279:J279"/>
    <mergeCell ref="K279:M279"/>
    <mergeCell ref="A278:C278"/>
    <mergeCell ref="D278:H278"/>
    <mergeCell ref="I278:J278"/>
    <mergeCell ref="A264:H264"/>
    <mergeCell ref="I264:M264"/>
    <mergeCell ref="A257:D257"/>
    <mergeCell ref="E257:J257"/>
    <mergeCell ref="K257:M257"/>
    <mergeCell ref="A258:M258"/>
    <mergeCell ref="A259:H259"/>
    <mergeCell ref="I259:M259"/>
    <mergeCell ref="A260:H260"/>
    <mergeCell ref="I260:M260"/>
    <mergeCell ref="A262:H262"/>
    <mergeCell ref="I262:M262"/>
    <mergeCell ref="A255:D255"/>
    <mergeCell ref="E255:J255"/>
    <mergeCell ref="K255:M255"/>
    <mergeCell ref="A256:D256"/>
    <mergeCell ref="E256:J256"/>
    <mergeCell ref="K256:M256"/>
    <mergeCell ref="A254:D254"/>
    <mergeCell ref="E254:J254"/>
    <mergeCell ref="K254:M254"/>
    <mergeCell ref="I252:J252"/>
    <mergeCell ref="A261:H261"/>
    <mergeCell ref="I261:M261"/>
    <mergeCell ref="A241:E241"/>
    <mergeCell ref="F241:M241"/>
    <mergeCell ref="A242:D247"/>
    <mergeCell ref="E242:M247"/>
    <mergeCell ref="A263:H263"/>
    <mergeCell ref="I263:M263"/>
    <mergeCell ref="A249:C249"/>
    <mergeCell ref="D249:H249"/>
    <mergeCell ref="I249:M249"/>
    <mergeCell ref="K252:M252"/>
    <mergeCell ref="F250:H250"/>
    <mergeCell ref="A238:C238"/>
    <mergeCell ref="D238:H238"/>
    <mergeCell ref="I238:J238"/>
    <mergeCell ref="K238:M238"/>
    <mergeCell ref="I250:J250"/>
    <mergeCell ref="A250:C252"/>
    <mergeCell ref="D252:E252"/>
    <mergeCell ref="F252:H252"/>
    <mergeCell ref="A240:M240"/>
    <mergeCell ref="I235:J235"/>
    <mergeCell ref="I234:J234"/>
    <mergeCell ref="K235:M235"/>
    <mergeCell ref="K250:M250"/>
    <mergeCell ref="D251:E251"/>
    <mergeCell ref="A248:M248"/>
    <mergeCell ref="F251:H251"/>
    <mergeCell ref="I251:J251"/>
    <mergeCell ref="K251:M251"/>
    <mergeCell ref="D250:E250"/>
    <mergeCell ref="A236:C236"/>
    <mergeCell ref="D236:H236"/>
    <mergeCell ref="A235:C235"/>
    <mergeCell ref="D235:H235"/>
    <mergeCell ref="A234:C234"/>
    <mergeCell ref="D234:H234"/>
    <mergeCell ref="K231:M231"/>
    <mergeCell ref="D233:H233"/>
    <mergeCell ref="A232:C232"/>
    <mergeCell ref="D232:H232"/>
    <mergeCell ref="A237:C237"/>
    <mergeCell ref="D237:H237"/>
    <mergeCell ref="I237:J237"/>
    <mergeCell ref="K237:M237"/>
    <mergeCell ref="I236:J236"/>
    <mergeCell ref="K236:M236"/>
    <mergeCell ref="E211:J211"/>
    <mergeCell ref="K211:M211"/>
    <mergeCell ref="A212:D212"/>
    <mergeCell ref="E212:J212"/>
    <mergeCell ref="K212:M212"/>
    <mergeCell ref="I233:J233"/>
    <mergeCell ref="K233:M233"/>
    <mergeCell ref="I232:J232"/>
    <mergeCell ref="K232:M232"/>
    <mergeCell ref="A233:C233"/>
    <mergeCell ref="A218:H218"/>
    <mergeCell ref="I218:M218"/>
    <mergeCell ref="A220:H220"/>
    <mergeCell ref="I220:M220"/>
    <mergeCell ref="A213:D213"/>
    <mergeCell ref="E213:J213"/>
    <mergeCell ref="K213:M213"/>
    <mergeCell ref="A214:M214"/>
    <mergeCell ref="A215:H215"/>
    <mergeCell ref="I215:M215"/>
    <mergeCell ref="F207:H207"/>
    <mergeCell ref="I207:J207"/>
    <mergeCell ref="K207:M207"/>
    <mergeCell ref="D206:E206"/>
    <mergeCell ref="F206:H206"/>
    <mergeCell ref="A217:H217"/>
    <mergeCell ref="I217:M217"/>
    <mergeCell ref="A216:H216"/>
    <mergeCell ref="I216:M216"/>
    <mergeCell ref="A211:D211"/>
    <mergeCell ref="A196:M196"/>
    <mergeCell ref="A197:E197"/>
    <mergeCell ref="F197:M197"/>
    <mergeCell ref="A198:D203"/>
    <mergeCell ref="E198:M203"/>
    <mergeCell ref="A219:H219"/>
    <mergeCell ref="I219:M219"/>
    <mergeCell ref="A205:C205"/>
    <mergeCell ref="D205:H205"/>
    <mergeCell ref="I205:M205"/>
    <mergeCell ref="I206:J206"/>
    <mergeCell ref="K208:M208"/>
    <mergeCell ref="A210:D210"/>
    <mergeCell ref="E210:J210"/>
    <mergeCell ref="K210:M210"/>
    <mergeCell ref="A206:C208"/>
    <mergeCell ref="D208:E208"/>
    <mergeCell ref="F208:H208"/>
    <mergeCell ref="I208:J208"/>
    <mergeCell ref="K206:M206"/>
    <mergeCell ref="D207:E207"/>
    <mergeCell ref="A189:C189"/>
    <mergeCell ref="D189:H189"/>
    <mergeCell ref="I189:J189"/>
    <mergeCell ref="A191:C191"/>
    <mergeCell ref="D191:H191"/>
    <mergeCell ref="I191:J191"/>
    <mergeCell ref="A193:C193"/>
    <mergeCell ref="D193:H193"/>
    <mergeCell ref="I193:J193"/>
    <mergeCell ref="I192:J192"/>
    <mergeCell ref="K192:M192"/>
    <mergeCell ref="K189:M189"/>
    <mergeCell ref="A190:C190"/>
    <mergeCell ref="D190:H190"/>
    <mergeCell ref="I190:J190"/>
    <mergeCell ref="K190:M190"/>
    <mergeCell ref="K162:M162"/>
    <mergeCell ref="A163:M163"/>
    <mergeCell ref="K193:M193"/>
    <mergeCell ref="A194:C194"/>
    <mergeCell ref="D194:H194"/>
    <mergeCell ref="I194:J194"/>
    <mergeCell ref="K194:M194"/>
    <mergeCell ref="K191:M191"/>
    <mergeCell ref="A192:C192"/>
    <mergeCell ref="D192:H192"/>
    <mergeCell ref="A164:H164"/>
    <mergeCell ref="A170:H170"/>
    <mergeCell ref="A169:H169"/>
    <mergeCell ref="A165:H165"/>
    <mergeCell ref="A166:H166"/>
    <mergeCell ref="A162:D162"/>
    <mergeCell ref="E162:J162"/>
    <mergeCell ref="A167:H167"/>
    <mergeCell ref="I167:M167"/>
    <mergeCell ref="A168:H168"/>
    <mergeCell ref="I168:M168"/>
    <mergeCell ref="A188:C188"/>
    <mergeCell ref="D188:H188"/>
    <mergeCell ref="I188:J188"/>
    <mergeCell ref="K188:M188"/>
    <mergeCell ref="A174:H174"/>
    <mergeCell ref="I174:M174"/>
    <mergeCell ref="A175:H175"/>
    <mergeCell ref="I172:M172"/>
    <mergeCell ref="I173:M173"/>
    <mergeCell ref="F155:H155"/>
    <mergeCell ref="A161:D161"/>
    <mergeCell ref="E161:J161"/>
    <mergeCell ref="K161:M161"/>
    <mergeCell ref="K159:M159"/>
    <mergeCell ref="A155:C157"/>
    <mergeCell ref="D157:E157"/>
    <mergeCell ref="F157:H157"/>
    <mergeCell ref="I157:J157"/>
    <mergeCell ref="K155:M155"/>
    <mergeCell ref="A160:D160"/>
    <mergeCell ref="E160:J160"/>
    <mergeCell ref="K160:M160"/>
    <mergeCell ref="F156:H156"/>
    <mergeCell ref="A158:E158"/>
    <mergeCell ref="F158:G158"/>
    <mergeCell ref="D156:E156"/>
    <mergeCell ref="A159:D159"/>
    <mergeCell ref="E159:J159"/>
    <mergeCell ref="I154:M154"/>
    <mergeCell ref="A143:C143"/>
    <mergeCell ref="D143:H143"/>
    <mergeCell ref="I143:J143"/>
    <mergeCell ref="K143:M143"/>
    <mergeCell ref="A146:E146"/>
    <mergeCell ref="F146:M146"/>
    <mergeCell ref="D155:E155"/>
    <mergeCell ref="I155:J155"/>
    <mergeCell ref="A153:M153"/>
    <mergeCell ref="A154:C154"/>
    <mergeCell ref="D154:H154"/>
    <mergeCell ref="I139:J139"/>
    <mergeCell ref="K139:M139"/>
    <mergeCell ref="I141:J141"/>
    <mergeCell ref="K141:M141"/>
    <mergeCell ref="A142:C142"/>
    <mergeCell ref="K113:M113"/>
    <mergeCell ref="A114:M114"/>
    <mergeCell ref="A115:H115"/>
    <mergeCell ref="D142:H142"/>
    <mergeCell ref="I136:J136"/>
    <mergeCell ref="K136:M136"/>
    <mergeCell ref="A138:C138"/>
    <mergeCell ref="D138:H138"/>
    <mergeCell ref="I138:J138"/>
    <mergeCell ref="K138:M138"/>
    <mergeCell ref="A113:D113"/>
    <mergeCell ref="E113:J113"/>
    <mergeCell ref="I118:M118"/>
    <mergeCell ref="K137:M137"/>
    <mergeCell ref="A111:D111"/>
    <mergeCell ref="E111:J111"/>
    <mergeCell ref="K111:M111"/>
    <mergeCell ref="A112:D112"/>
    <mergeCell ref="E112:J112"/>
    <mergeCell ref="K112:M112"/>
    <mergeCell ref="A118:H118"/>
    <mergeCell ref="A120:H120"/>
    <mergeCell ref="A119:H119"/>
    <mergeCell ref="I115:M115"/>
    <mergeCell ref="A117:H117"/>
    <mergeCell ref="I117:M117"/>
    <mergeCell ref="A116:H116"/>
    <mergeCell ref="I116:M116"/>
    <mergeCell ref="A104:M104"/>
    <mergeCell ref="A105:C105"/>
    <mergeCell ref="D105:H105"/>
    <mergeCell ref="I105:M105"/>
    <mergeCell ref="I107:J107"/>
    <mergeCell ref="K107:M107"/>
    <mergeCell ref="D106:E106"/>
    <mergeCell ref="F106:H106"/>
    <mergeCell ref="I106:J106"/>
    <mergeCell ref="A110:D110"/>
    <mergeCell ref="E110:J110"/>
    <mergeCell ref="K110:M110"/>
    <mergeCell ref="A106:C108"/>
    <mergeCell ref="D108:E108"/>
    <mergeCell ref="F108:H108"/>
    <mergeCell ref="I108:J108"/>
    <mergeCell ref="K106:M106"/>
    <mergeCell ref="D107:E107"/>
    <mergeCell ref="F107:H107"/>
    <mergeCell ref="A98:D103"/>
    <mergeCell ref="E98:M103"/>
    <mergeCell ref="A92:C92"/>
    <mergeCell ref="D92:H92"/>
    <mergeCell ref="I92:J92"/>
    <mergeCell ref="K92:M92"/>
    <mergeCell ref="A93:C93"/>
    <mergeCell ref="D93:H93"/>
    <mergeCell ref="I93:J93"/>
    <mergeCell ref="K93:M93"/>
    <mergeCell ref="D94:H94"/>
    <mergeCell ref="I94:J94"/>
    <mergeCell ref="K94:M94"/>
    <mergeCell ref="I89:J89"/>
    <mergeCell ref="D90:H90"/>
    <mergeCell ref="I90:J90"/>
    <mergeCell ref="K90:M90"/>
    <mergeCell ref="F97:M97"/>
    <mergeCell ref="K89:M89"/>
    <mergeCell ref="A91:C91"/>
    <mergeCell ref="D91:H91"/>
    <mergeCell ref="I91:J91"/>
    <mergeCell ref="K91:M91"/>
    <mergeCell ref="A89:C89"/>
    <mergeCell ref="D89:H89"/>
    <mergeCell ref="A90:C90"/>
    <mergeCell ref="A94:C94"/>
    <mergeCell ref="K66:M66"/>
    <mergeCell ref="A67:D67"/>
    <mergeCell ref="E67:J67"/>
    <mergeCell ref="K67:M67"/>
    <mergeCell ref="A86:M86"/>
    <mergeCell ref="A68:D68"/>
    <mergeCell ref="E68:J68"/>
    <mergeCell ref="K68:M68"/>
    <mergeCell ref="A69:M69"/>
    <mergeCell ref="A75:H75"/>
    <mergeCell ref="A87:C87"/>
    <mergeCell ref="D87:H87"/>
    <mergeCell ref="I87:J87"/>
    <mergeCell ref="K87:M87"/>
    <mergeCell ref="A60:C60"/>
    <mergeCell ref="D60:H60"/>
    <mergeCell ref="I60:M60"/>
    <mergeCell ref="I62:J62"/>
    <mergeCell ref="K62:M62"/>
    <mergeCell ref="F61:H61"/>
    <mergeCell ref="E66:J66"/>
    <mergeCell ref="I71:M71"/>
    <mergeCell ref="I74:M74"/>
    <mergeCell ref="I75:M75"/>
    <mergeCell ref="A74:H74"/>
    <mergeCell ref="A88:C88"/>
    <mergeCell ref="D88:H88"/>
    <mergeCell ref="I88:J88"/>
    <mergeCell ref="K88:M88"/>
    <mergeCell ref="A77:M77"/>
    <mergeCell ref="A72:H72"/>
    <mergeCell ref="I72:M72"/>
    <mergeCell ref="A73:H73"/>
    <mergeCell ref="I73:M73"/>
    <mergeCell ref="A70:H70"/>
    <mergeCell ref="I70:M70"/>
    <mergeCell ref="A71:H71"/>
    <mergeCell ref="A66:D66"/>
    <mergeCell ref="A51:M51"/>
    <mergeCell ref="A52:E52"/>
    <mergeCell ref="F52:M52"/>
    <mergeCell ref="A53:D58"/>
    <mergeCell ref="E53:M58"/>
    <mergeCell ref="A59:M59"/>
    <mergeCell ref="F62:H62"/>
    <mergeCell ref="K63:M63"/>
    <mergeCell ref="A65:D65"/>
    <mergeCell ref="E65:J65"/>
    <mergeCell ref="K65:M65"/>
    <mergeCell ref="A61:C63"/>
    <mergeCell ref="D63:E63"/>
    <mergeCell ref="F63:H63"/>
    <mergeCell ref="I63:J63"/>
    <mergeCell ref="K61:M61"/>
    <mergeCell ref="D62:E62"/>
    <mergeCell ref="D61:E61"/>
    <mergeCell ref="I61:J61"/>
    <mergeCell ref="A45:C45"/>
    <mergeCell ref="D45:H45"/>
    <mergeCell ref="I45:J45"/>
    <mergeCell ref="K45:M45"/>
    <mergeCell ref="A44:C44"/>
    <mergeCell ref="D44:H44"/>
    <mergeCell ref="I44:J44"/>
    <mergeCell ref="K44:M44"/>
    <mergeCell ref="A47:C47"/>
    <mergeCell ref="D47:H47"/>
    <mergeCell ref="I47:J47"/>
    <mergeCell ref="K47:M47"/>
    <mergeCell ref="A46:C46"/>
    <mergeCell ref="D46:H46"/>
    <mergeCell ref="I46:J46"/>
    <mergeCell ref="K46:M46"/>
    <mergeCell ref="A49:C49"/>
    <mergeCell ref="D49:H49"/>
    <mergeCell ref="I49:J49"/>
    <mergeCell ref="K49:M49"/>
    <mergeCell ref="A48:C48"/>
    <mergeCell ref="D48:H48"/>
    <mergeCell ref="I48:J48"/>
    <mergeCell ref="K48:M48"/>
    <mergeCell ref="I42:J42"/>
    <mergeCell ref="K42:M42"/>
    <mergeCell ref="A28:H28"/>
    <mergeCell ref="I28:M28"/>
    <mergeCell ref="I29:M29"/>
    <mergeCell ref="A30:H30"/>
    <mergeCell ref="A31:M31"/>
    <mergeCell ref="A41:M41"/>
    <mergeCell ref="A29:H29"/>
    <mergeCell ref="I30:M30"/>
    <mergeCell ref="A19:D19"/>
    <mergeCell ref="E19:J19"/>
    <mergeCell ref="K19:M19"/>
    <mergeCell ref="A20:M20"/>
    <mergeCell ref="A43:C43"/>
    <mergeCell ref="D43:H43"/>
    <mergeCell ref="I43:J43"/>
    <mergeCell ref="K43:M43"/>
    <mergeCell ref="A42:C42"/>
    <mergeCell ref="D42:H42"/>
    <mergeCell ref="A25:H25"/>
    <mergeCell ref="I25:M25"/>
    <mergeCell ref="A26:H26"/>
    <mergeCell ref="I26:M26"/>
    <mergeCell ref="A27:H27"/>
    <mergeCell ref="I27:M27"/>
    <mergeCell ref="A17:D17"/>
    <mergeCell ref="E17:J17"/>
    <mergeCell ref="K17:M17"/>
    <mergeCell ref="A18:D18"/>
    <mergeCell ref="E18:J18"/>
    <mergeCell ref="K18:M18"/>
    <mergeCell ref="A21:H21"/>
    <mergeCell ref="I21:M21"/>
    <mergeCell ref="A24:H24"/>
    <mergeCell ref="I24:M24"/>
    <mergeCell ref="A22:H22"/>
    <mergeCell ref="I22:M22"/>
    <mergeCell ref="A23:H23"/>
    <mergeCell ref="I23:M23"/>
    <mergeCell ref="A11:C11"/>
    <mergeCell ref="D11:H11"/>
    <mergeCell ref="I11:M11"/>
    <mergeCell ref="A2:M2"/>
    <mergeCell ref="A3:E3"/>
    <mergeCell ref="F3:M3"/>
    <mergeCell ref="A4:D9"/>
    <mergeCell ref="E4:M9"/>
    <mergeCell ref="A10:M10"/>
    <mergeCell ref="D13:E13"/>
    <mergeCell ref="F13:H13"/>
    <mergeCell ref="I13:J13"/>
    <mergeCell ref="K13:M13"/>
    <mergeCell ref="D12:E12"/>
    <mergeCell ref="F12:H12"/>
    <mergeCell ref="I12:J12"/>
    <mergeCell ref="I137:J137"/>
    <mergeCell ref="K14:M14"/>
    <mergeCell ref="A16:D16"/>
    <mergeCell ref="E16:J16"/>
    <mergeCell ref="K16:M16"/>
    <mergeCell ref="A12:C14"/>
    <mergeCell ref="D14:E14"/>
    <mergeCell ref="F14:H14"/>
    <mergeCell ref="I14:J14"/>
    <mergeCell ref="K12:M12"/>
    <mergeCell ref="A139:C139"/>
    <mergeCell ref="D139:H139"/>
    <mergeCell ref="A123:H123"/>
    <mergeCell ref="A124:H124"/>
    <mergeCell ref="A137:C137"/>
    <mergeCell ref="D137:H137"/>
    <mergeCell ref="A173:H173"/>
    <mergeCell ref="A172:H172"/>
    <mergeCell ref="A125:H125"/>
    <mergeCell ref="I125:M125"/>
    <mergeCell ref="A171:H171"/>
    <mergeCell ref="I171:M171"/>
    <mergeCell ref="A140:C140"/>
    <mergeCell ref="D140:H140"/>
    <mergeCell ref="I140:J140"/>
    <mergeCell ref="K140:M140"/>
    <mergeCell ref="A885:M885"/>
    <mergeCell ref="I310:M310"/>
    <mergeCell ref="A310:H310"/>
    <mergeCell ref="A176:H176"/>
    <mergeCell ref="I176:M176"/>
    <mergeCell ref="A308:H308"/>
    <mergeCell ref="I308:M308"/>
    <mergeCell ref="A177:M177"/>
    <mergeCell ref="A186:M186"/>
    <mergeCell ref="A187:C187"/>
    <mergeCell ref="A1158:M1158"/>
    <mergeCell ref="A1114:M1114"/>
    <mergeCell ref="A938:M938"/>
    <mergeCell ref="I913:M913"/>
    <mergeCell ref="A912:M912"/>
    <mergeCell ref="A894:M894"/>
    <mergeCell ref="A895:C895"/>
    <mergeCell ref="D895:H895"/>
    <mergeCell ref="I895:J895"/>
    <mergeCell ref="K895:M895"/>
    <mergeCell ref="A878:M878"/>
    <mergeCell ref="I840:M840"/>
    <mergeCell ref="I839:M839"/>
    <mergeCell ref="I838:M838"/>
    <mergeCell ref="A762:M762"/>
    <mergeCell ref="A658:M658"/>
    <mergeCell ref="A664:H664"/>
    <mergeCell ref="I664:M664"/>
    <mergeCell ref="A662:H662"/>
    <mergeCell ref="I662:M662"/>
    <mergeCell ref="A640:M640"/>
    <mergeCell ref="I620:M620"/>
    <mergeCell ref="I619:M619"/>
    <mergeCell ref="I618:M618"/>
    <mergeCell ref="A570:M570"/>
    <mergeCell ref="A516:M516"/>
    <mergeCell ref="D518:E518"/>
    <mergeCell ref="F518:H518"/>
    <mergeCell ref="I518:J518"/>
    <mergeCell ref="A517:C517"/>
    <mergeCell ref="I488:M488"/>
    <mergeCell ref="I487:M487"/>
    <mergeCell ref="I486:M486"/>
    <mergeCell ref="I444:M444"/>
    <mergeCell ref="I443:M443"/>
    <mergeCell ref="I442:M442"/>
    <mergeCell ref="A445:M445"/>
    <mergeCell ref="A454:M454"/>
    <mergeCell ref="A455:C455"/>
    <mergeCell ref="D455:H455"/>
    <mergeCell ref="A376:M376"/>
    <mergeCell ref="A366:M366"/>
    <mergeCell ref="A357:M357"/>
    <mergeCell ref="A350:M350"/>
    <mergeCell ref="A322:M322"/>
    <mergeCell ref="A313:M313"/>
    <mergeCell ref="K325:M325"/>
    <mergeCell ref="A324:C324"/>
    <mergeCell ref="D324:H324"/>
    <mergeCell ref="I324:J324"/>
    <mergeCell ref="I312:M312"/>
    <mergeCell ref="I311:M311"/>
    <mergeCell ref="I309:M309"/>
    <mergeCell ref="I307:M307"/>
    <mergeCell ref="I306:M306"/>
    <mergeCell ref="A230:M230"/>
    <mergeCell ref="K234:M234"/>
    <mergeCell ref="A231:C231"/>
    <mergeCell ref="D231:H231"/>
    <mergeCell ref="I231:J231"/>
    <mergeCell ref="A221:M221"/>
    <mergeCell ref="I170:M170"/>
    <mergeCell ref="I169:M169"/>
    <mergeCell ref="I166:M166"/>
    <mergeCell ref="I165:M165"/>
    <mergeCell ref="I164:M164"/>
    <mergeCell ref="D187:H187"/>
    <mergeCell ref="I187:J187"/>
    <mergeCell ref="K187:M187"/>
    <mergeCell ref="I175:M175"/>
    <mergeCell ref="A96:M96"/>
    <mergeCell ref="I124:M124"/>
    <mergeCell ref="I123:M123"/>
    <mergeCell ref="I122:M122"/>
    <mergeCell ref="I121:M121"/>
    <mergeCell ref="I120:M120"/>
    <mergeCell ref="I119:M119"/>
    <mergeCell ref="A121:H121"/>
    <mergeCell ref="A122:H122"/>
    <mergeCell ref="A97:E97"/>
  </mergeCells>
  <conditionalFormatting sqref="N101 P101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28" right="0.17" top="1" bottom="1" header="0.5" footer="0.5"/>
  <pageSetup horizontalDpi="600" verticalDpi="600" orientation="portrait" paperSize="9" scale="80" r:id="rId3"/>
  <headerFooter alignWithMargins="0">
    <oddHeader>&amp;LCOMUNE DI SENORBI'
&amp;CPiano degli obiettivi di Performance INDIVIDUALE annualità 2018
&amp;RServizio Tecnico
</oddHeader>
    <oddFooter>&amp;LIl Responsabile&amp;C&amp;P</oddFooter>
  </headerFooter>
  <rowBreaks count="25" manualBreakCount="25">
    <brk id="49" max="255" man="1"/>
    <brk id="94" max="255" man="1"/>
    <brk id="143" max="255" man="1"/>
    <brk id="194" max="255" man="1"/>
    <brk id="238" max="255" man="1"/>
    <brk id="283" max="12" man="1"/>
    <brk id="330" max="255" man="1"/>
    <brk id="374" max="255" man="1"/>
    <brk id="418" max="255" man="1"/>
    <brk id="462" max="255" man="1"/>
    <brk id="506" max="255" man="1"/>
    <brk id="550" max="255" man="1"/>
    <brk id="594" max="255" man="1"/>
    <brk id="638" max="255" man="1"/>
    <brk id="682" max="255" man="1"/>
    <brk id="726" max="255" man="1"/>
    <brk id="770" max="255" man="1"/>
    <brk id="814" max="255" man="1"/>
    <brk id="858" max="255" man="1"/>
    <brk id="902" max="255" man="1"/>
    <brk id="946" max="255" man="1"/>
    <brk id="990" max="255" man="1"/>
    <brk id="1034" max="255" man="1"/>
    <brk id="1078" max="255" man="1"/>
    <brk id="11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174" t="s">
        <v>93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2:26" ht="25.5" customHeight="1">
      <c r="B2" s="184" t="s">
        <v>65</v>
      </c>
      <c r="C2" s="184" t="s">
        <v>66</v>
      </c>
      <c r="D2" s="183" t="s">
        <v>89</v>
      </c>
      <c r="E2" s="183"/>
      <c r="F2" s="183"/>
      <c r="G2" s="183"/>
      <c r="H2" s="180" t="s">
        <v>83</v>
      </c>
      <c r="I2" s="181"/>
      <c r="J2" s="181"/>
      <c r="K2" s="182"/>
      <c r="L2" s="178" t="s">
        <v>73</v>
      </c>
      <c r="M2" s="185" t="s">
        <v>71</v>
      </c>
      <c r="N2" s="185"/>
      <c r="O2" s="185"/>
      <c r="P2" s="185"/>
      <c r="Q2" s="186" t="s">
        <v>72</v>
      </c>
      <c r="R2" s="173" t="s">
        <v>74</v>
      </c>
      <c r="S2" s="173" t="s">
        <v>75</v>
      </c>
      <c r="T2" s="173" t="s">
        <v>76</v>
      </c>
      <c r="U2" s="173" t="s">
        <v>77</v>
      </c>
      <c r="V2" s="173" t="s">
        <v>78</v>
      </c>
      <c r="W2" s="173" t="s">
        <v>79</v>
      </c>
      <c r="X2" s="173" t="s">
        <v>80</v>
      </c>
      <c r="Y2" s="173" t="s">
        <v>81</v>
      </c>
      <c r="Z2" s="173" t="s">
        <v>82</v>
      </c>
    </row>
    <row r="3" spans="2:26" ht="82.5" customHeight="1">
      <c r="B3" s="184"/>
      <c r="C3" s="184"/>
      <c r="D3" s="24" t="s">
        <v>67</v>
      </c>
      <c r="E3" s="24" t="s">
        <v>68</v>
      </c>
      <c r="F3" s="24" t="s">
        <v>69</v>
      </c>
      <c r="G3" s="24" t="s">
        <v>70</v>
      </c>
      <c r="H3" s="25" t="s">
        <v>84</v>
      </c>
      <c r="I3" s="26" t="s">
        <v>85</v>
      </c>
      <c r="J3" s="25" t="s">
        <v>86</v>
      </c>
      <c r="K3" s="26" t="s">
        <v>87</v>
      </c>
      <c r="L3" s="179"/>
      <c r="M3" s="185"/>
      <c r="N3" s="185"/>
      <c r="O3" s="185"/>
      <c r="P3" s="185"/>
      <c r="Q3" s="186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43.25" customHeight="1">
      <c r="A4" s="13">
        <v>1</v>
      </c>
      <c r="B4" s="21" t="str">
        <f>'Scheda obj'!F3</f>
        <v>
PROGETTAZIONE "INTERVENTI DI MANUTENZIONE E MESSA IN SICUREZZA DELLE STRADE ESISTENTI SUL TERRITORIO DELLA SARDEGNA</v>
      </c>
      <c r="C4" s="27" t="str">
        <f>'Scheda obj'!E4</f>
        <v>I comuni appartenenti all'Unione dei comuni della Trexenta sono stati beneficiari di un finanziamento per la sistemazione, manutenzione e messa in sicurezza delle strade esistenti sul territorio della Sardegna. Poiché l'Unione dei Comuni non dispone di personale dipendente che possa procedere alla redazione del progetto, è stato dato incarico al Servizio Tecnico del Comune di Senorbì, in quanto, ha al suo interno le professionalità idonee e qualificate per l'espletamento di tale incarico. La progettazione dovrà essere collazionata come unico progetto. </v>
      </c>
      <c r="D4" s="22"/>
      <c r="E4" s="22"/>
      <c r="F4" s="22"/>
      <c r="G4" s="22"/>
      <c r="H4" s="16" t="str">
        <f>'Scheda obj'!F13</f>
        <v>A</v>
      </c>
      <c r="I4" s="5" t="str">
        <f>'Scheda obj'!K13</f>
        <v>M</v>
      </c>
      <c r="J4" s="16" t="str">
        <f>'Scheda obj'!F14</f>
        <v>A</v>
      </c>
      <c r="K4" s="5" t="str">
        <f>'Scheda obj'!K14</f>
        <v>B</v>
      </c>
      <c r="L4" s="15">
        <f aca="true" t="shared" si="0" ref="L4:L29">(Q4/Q$30)*100</f>
        <v>25.862068965517242</v>
      </c>
      <c r="M4" s="14">
        <f>IF(H4="A",5,(IF(H4="M",3,(IF(H4="B",1,0)))))</f>
        <v>5</v>
      </c>
      <c r="N4" s="14">
        <f>IF(I4="A",5,(IF(I4="M",3,IF(I4="b",1,0))))</f>
        <v>3</v>
      </c>
      <c r="O4" s="14">
        <f>IF(J4="A",5,(IF(J4="M",3,IF(J4="B",1,0))))</f>
        <v>5</v>
      </c>
      <c r="P4" s="14">
        <f>IF(K4="A",1,(IF(K4="M",3,IF(K4="B",5,0))))</f>
        <v>5</v>
      </c>
      <c r="Q4" s="18">
        <f>PRODUCT(M4:P4)</f>
        <v>375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146.25" customHeight="1">
      <c r="A5" s="13">
        <v>2</v>
      </c>
      <c r="B5" s="11" t="str">
        <f>'Scheda obj'!F52</f>
        <v>Controlli sull'esecuzione delle prestazioni in attuazione dell'art. 31 c. 12 D.Lgs. 50/2016</v>
      </c>
      <c r="C5" s="27" t="str">
        <f>'Scheda obj'!E53</f>
        <v>Garantire il controllo effettivo da parte della stazione appaltante sull'esecuzione delle prestazioni in attuazione dell'art. 31 c. 12 del D.Lgs. 50/2016: effettuare il censimento dei lavori e opere, servizi e forniture monitoraggio sulla corretta realizzazione delle prestazioni mediante predisposizione di una scheda delle prestazioni su cui registrare le atività di controllo. Predisporre relazione conclusiva sullo stato di attuazione del monitoraggio.</v>
      </c>
      <c r="D5" s="22"/>
      <c r="E5" s="22"/>
      <c r="F5" s="22"/>
      <c r="G5" s="22"/>
      <c r="H5" s="16" t="str">
        <f>'Scheda obj'!F62</f>
        <v>A</v>
      </c>
      <c r="I5" s="5" t="str">
        <f>'Scheda obj'!K62</f>
        <v>A</v>
      </c>
      <c r="J5" s="16" t="str">
        <f>'Scheda obj'!F63</f>
        <v>A</v>
      </c>
      <c r="K5" s="12" t="str">
        <f>'Scheda obj'!K63</f>
        <v>B</v>
      </c>
      <c r="L5" s="15">
        <f t="shared" si="0"/>
        <v>43.103448275862064</v>
      </c>
      <c r="M5" s="14">
        <f aca="true" t="shared" si="1" ref="M5:M29">IF(H5="A",5,(IF(H5="M",3,(IF(H5="B",1,0)))))</f>
        <v>5</v>
      </c>
      <c r="N5" s="14">
        <f aca="true" t="shared" si="2" ref="N5:N29">IF(I5="A",5,(IF(I5="M",3,IF(I5="b",1,0))))</f>
        <v>5</v>
      </c>
      <c r="O5" s="14">
        <f aca="true" t="shared" si="3" ref="O5:O29">IF(J5="A",5,(IF(J5="M",3,IF(J5="B",1,0))))</f>
        <v>5</v>
      </c>
      <c r="P5" s="14">
        <f aca="true" t="shared" si="4" ref="P5:P29">IF(K5="A",1,(IF(K5="M",3,IF(K5="B",5,0))))</f>
        <v>5</v>
      </c>
      <c r="Q5" s="18">
        <f aca="true" t="shared" si="5" ref="Q5:Q29">PRODUCT(M5:P5)</f>
        <v>625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02" customHeight="1">
      <c r="A6" s="13">
        <v>3</v>
      </c>
      <c r="B6" s="11" t="str">
        <f>'Scheda obj'!F97</f>
        <v>Attivazione di interventi di ripristino, messa in sicurezza e eliminazione barriere architettoniche dei marciapiedi in Via Dei Mille in gestione diretta.</v>
      </c>
      <c r="C6" s="27" t="str">
        <f>'Scheda obj'!E98</f>
        <v>L'obiettivo prevede la demolizione del cordolo esistente, l'eliminazione delle incongruenze del marciapiede, il livellamento e realizzazione di nuovo massetto. Contestualmente verranno eliminate le barriere architettoniche negli ingressi-uscite degli stessi marciapiedi.</v>
      </c>
      <c r="D6" s="22"/>
      <c r="E6" s="22"/>
      <c r="F6" s="22"/>
      <c r="G6" s="22"/>
      <c r="H6" s="16" t="str">
        <f>'Scheda obj'!F107</f>
        <v>A</v>
      </c>
      <c r="I6" s="5" t="str">
        <f>'Scheda obj'!K107</f>
        <v>M</v>
      </c>
      <c r="J6" s="16" t="str">
        <f>'Scheda obj'!F108</f>
        <v>A</v>
      </c>
      <c r="K6" s="12" t="str">
        <f>'Scheda obj'!K108</f>
        <v>M</v>
      </c>
      <c r="L6" s="15">
        <f t="shared" si="0"/>
        <v>15.517241379310345</v>
      </c>
      <c r="M6" s="14">
        <f t="shared" si="1"/>
        <v>5</v>
      </c>
      <c r="N6" s="14">
        <f t="shared" si="2"/>
        <v>3</v>
      </c>
      <c r="O6" s="14">
        <f t="shared" si="3"/>
        <v>5</v>
      </c>
      <c r="P6" s="14">
        <f t="shared" si="4"/>
        <v>3</v>
      </c>
      <c r="Q6" s="18">
        <f t="shared" si="5"/>
        <v>225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>
        <f>'Scheda obj'!F146</f>
        <v>0</v>
      </c>
      <c r="C7" s="27">
        <f>'Scheda obj'!E147</f>
        <v>0</v>
      </c>
      <c r="D7" s="22"/>
      <c r="E7" s="22"/>
      <c r="F7" s="22"/>
      <c r="G7" s="22"/>
      <c r="H7" s="16" t="str">
        <f>'Scheda obj'!F156</f>
        <v>A</v>
      </c>
      <c r="I7" s="5" t="str">
        <f>'Scheda obj'!K156</f>
        <v>A</v>
      </c>
      <c r="J7" s="16" t="str">
        <f>'Scheda obj'!F157</f>
        <v>M</v>
      </c>
      <c r="K7" s="12" t="str">
        <f>'Scheda obj'!K157</f>
        <v>M</v>
      </c>
      <c r="L7" s="15">
        <f t="shared" si="0"/>
        <v>15.517241379310345</v>
      </c>
      <c r="M7" s="14">
        <f t="shared" si="1"/>
        <v>5</v>
      </c>
      <c r="N7" s="14">
        <f t="shared" si="2"/>
        <v>5</v>
      </c>
      <c r="O7" s="14">
        <f t="shared" si="3"/>
        <v>3</v>
      </c>
      <c r="P7" s="14">
        <f t="shared" si="4"/>
        <v>3</v>
      </c>
      <c r="Q7" s="18">
        <f t="shared" si="5"/>
        <v>225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obj'!F197</f>
        <v>0</v>
      </c>
      <c r="C8" s="27">
        <f>'Scheda obj'!E198</f>
        <v>0</v>
      </c>
      <c r="D8" s="22"/>
      <c r="E8" s="22"/>
      <c r="F8" s="22"/>
      <c r="G8" s="22"/>
      <c r="H8" s="16">
        <f>'Scheda obj'!F207</f>
        <v>0</v>
      </c>
      <c r="I8" s="5">
        <f>'Scheda obj'!K207</f>
        <v>0</v>
      </c>
      <c r="J8" s="16">
        <f>'Scheda obj'!F208</f>
        <v>0</v>
      </c>
      <c r="K8" s="12">
        <f>'Scheda obj'!K208</f>
        <v>0</v>
      </c>
      <c r="L8" s="15">
        <f t="shared" si="0"/>
        <v>0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obj'!F241</f>
        <v>0</v>
      </c>
      <c r="C9" s="27">
        <f>'Scheda obj'!E242</f>
        <v>0</v>
      </c>
      <c r="D9" s="22"/>
      <c r="E9" s="22"/>
      <c r="F9" s="22"/>
      <c r="G9" s="22"/>
      <c r="H9" s="16">
        <f>'Scheda obj'!F251</f>
        <v>0</v>
      </c>
      <c r="I9" s="5">
        <f>'Scheda obj'!K251</f>
        <v>0</v>
      </c>
      <c r="J9" s="16">
        <f>'Scheda obj'!F252</f>
        <v>0</v>
      </c>
      <c r="K9" s="12">
        <f>'Scheda obj'!K252</f>
        <v>0</v>
      </c>
      <c r="L9" s="15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obj'!F285</f>
        <v>0</v>
      </c>
      <c r="C10" s="27">
        <f>'Scheda obj'!E286</f>
        <v>0</v>
      </c>
      <c r="D10" s="22"/>
      <c r="E10" s="22"/>
      <c r="F10" s="22"/>
      <c r="G10" s="22"/>
      <c r="H10" s="16">
        <f>'Scheda obj'!F295</f>
        <v>0</v>
      </c>
      <c r="I10" s="5">
        <f>'Scheda obj'!K295</f>
        <v>0</v>
      </c>
      <c r="J10" s="16">
        <f>'Scheda obj'!F296</f>
        <v>0</v>
      </c>
      <c r="K10" s="12">
        <f>'Scheda obj'!K296</f>
        <v>0</v>
      </c>
      <c r="L10" s="15">
        <f t="shared" si="0"/>
        <v>0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obj'!F333</f>
        <v>0</v>
      </c>
      <c r="C11" s="27">
        <f>'Scheda obj'!E334</f>
        <v>0</v>
      </c>
      <c r="D11" s="22"/>
      <c r="E11" s="22"/>
      <c r="F11" s="22"/>
      <c r="G11" s="22"/>
      <c r="H11" s="16">
        <f>'Scheda obj'!F343</f>
        <v>0</v>
      </c>
      <c r="I11" s="5">
        <f>'Scheda obj'!K343</f>
        <v>0</v>
      </c>
      <c r="J11" s="16">
        <f>'Scheda obj'!F344</f>
        <v>0</v>
      </c>
      <c r="K11" s="12">
        <f>'Scheda obj'!K344</f>
        <v>0</v>
      </c>
      <c r="L11" s="15">
        <f t="shared" si="0"/>
        <v>0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obj'!F377</f>
        <v>0</v>
      </c>
      <c r="C12" s="27">
        <f>'Scheda obj'!E378</f>
        <v>0</v>
      </c>
      <c r="D12" s="22"/>
      <c r="E12" s="22"/>
      <c r="F12" s="22"/>
      <c r="G12" s="22"/>
      <c r="H12" s="16">
        <f>'Scheda obj'!F387</f>
        <v>0</v>
      </c>
      <c r="I12" s="5">
        <f>'Scheda obj'!K387</f>
        <v>0</v>
      </c>
      <c r="J12" s="16">
        <f>'Scheda obj'!F388</f>
        <v>0</v>
      </c>
      <c r="K12" s="12">
        <f>'Scheda obj'!K388</f>
        <v>0</v>
      </c>
      <c r="L12" s="15">
        <f t="shared" si="0"/>
        <v>0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obj'!F421</f>
        <v>0</v>
      </c>
      <c r="C13" s="27">
        <f>'Scheda obj'!E422</f>
        <v>0</v>
      </c>
      <c r="D13" s="22"/>
      <c r="E13" s="22"/>
      <c r="F13" s="22"/>
      <c r="G13" s="22"/>
      <c r="H13" s="16">
        <f>'Scheda obj'!F431</f>
        <v>0</v>
      </c>
      <c r="I13" s="5">
        <f>'Scheda obj'!K431</f>
        <v>0</v>
      </c>
      <c r="J13" s="16">
        <f>'Scheda obj'!F432</f>
        <v>0</v>
      </c>
      <c r="K13" s="12">
        <f>'Scheda obj'!K432</f>
        <v>0</v>
      </c>
      <c r="L13" s="15">
        <f t="shared" si="0"/>
        <v>0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obj'!F465</f>
        <v>0</v>
      </c>
      <c r="C14" s="27">
        <f>'Scheda obj'!E466</f>
        <v>0</v>
      </c>
      <c r="D14" s="22"/>
      <c r="E14" s="22"/>
      <c r="F14" s="22"/>
      <c r="G14" s="22"/>
      <c r="H14" s="16">
        <f>'Scheda obj'!F475</f>
        <v>0</v>
      </c>
      <c r="I14" s="5">
        <f>'Scheda obj'!K475</f>
        <v>0</v>
      </c>
      <c r="J14" s="16">
        <f>'Scheda obj'!F476</f>
        <v>0</v>
      </c>
      <c r="K14" s="12">
        <f>'Scheda obj'!K476</f>
        <v>0</v>
      </c>
      <c r="L14" s="15">
        <f t="shared" si="0"/>
        <v>0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obj'!F509</f>
        <v>0</v>
      </c>
      <c r="C15" s="27">
        <f>'Scheda obj'!E510</f>
        <v>0</v>
      </c>
      <c r="D15" s="22"/>
      <c r="E15" s="22"/>
      <c r="F15" s="22"/>
      <c r="G15" s="22"/>
      <c r="H15" s="16">
        <f>'Scheda obj'!F519</f>
        <v>0</v>
      </c>
      <c r="I15" s="5">
        <f>'Scheda obj'!K519</f>
        <v>0</v>
      </c>
      <c r="J15" s="16">
        <f>'Scheda obj'!F520</f>
        <v>0</v>
      </c>
      <c r="K15" s="12">
        <f>'Scheda obj'!K520</f>
        <v>0</v>
      </c>
      <c r="L15" s="15">
        <f t="shared" si="0"/>
        <v>0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obj'!F553</f>
        <v>0</v>
      </c>
      <c r="C16" s="27">
        <f>'Scheda obj'!E554</f>
        <v>0</v>
      </c>
      <c r="D16" s="22"/>
      <c r="E16" s="22"/>
      <c r="F16" s="22"/>
      <c r="G16" s="22"/>
      <c r="H16" s="16">
        <f>'Scheda obj'!F563</f>
        <v>0</v>
      </c>
      <c r="I16" s="5">
        <f>'Scheda obj'!K563</f>
        <v>0</v>
      </c>
      <c r="J16" s="16">
        <f>'Scheda obj'!F564</f>
        <v>0</v>
      </c>
      <c r="K16" s="12">
        <f>'Scheda obj'!K564</f>
        <v>0</v>
      </c>
      <c r="L16" s="15">
        <f t="shared" si="0"/>
        <v>0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obj'!F597</f>
        <v>0</v>
      </c>
      <c r="C17" s="27">
        <f>'Scheda obj'!E598</f>
        <v>0</v>
      </c>
      <c r="D17" s="22"/>
      <c r="E17" s="22"/>
      <c r="F17" s="22"/>
      <c r="G17" s="22"/>
      <c r="H17" s="16">
        <f>'Scheda obj'!F607</f>
        <v>0</v>
      </c>
      <c r="I17" s="5">
        <f>'Scheda obj'!K607</f>
        <v>0</v>
      </c>
      <c r="J17" s="16">
        <f>'Scheda obj'!F608</f>
        <v>0</v>
      </c>
      <c r="K17" s="12">
        <f>'Scheda obj'!K608</f>
        <v>0</v>
      </c>
      <c r="L17" s="15">
        <f t="shared" si="0"/>
        <v>0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obj'!F65</f>
        <v>0</v>
      </c>
      <c r="C18" s="35">
        <f>'Scheda obj'!E66</f>
        <v>0</v>
      </c>
      <c r="D18" s="22"/>
      <c r="E18" s="22"/>
      <c r="F18" s="22"/>
      <c r="G18" s="22"/>
      <c r="H18" s="16">
        <f>'Scheda obj'!F651</f>
        <v>0</v>
      </c>
      <c r="I18" s="5">
        <f>'Scheda obj'!F652</f>
        <v>0</v>
      </c>
      <c r="J18" s="16">
        <f>'Scheda obj'!K651</f>
        <v>0</v>
      </c>
      <c r="K18" s="12">
        <f>'Scheda obj'!K652</f>
        <v>0</v>
      </c>
      <c r="L18" s="15">
        <f aca="true" t="shared" si="6" ref="L18:L28">(Q18/Q$30)*100</f>
        <v>0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>
        <f>'Scheda obj'!F110</f>
        <v>0</v>
      </c>
      <c r="C19" s="27">
        <f>'Scheda obj'!E111</f>
        <v>0</v>
      </c>
      <c r="D19" s="22"/>
      <c r="E19" s="22"/>
      <c r="F19" s="22"/>
      <c r="G19" s="22"/>
      <c r="H19" s="16">
        <f>'Scheda obj'!F695</f>
        <v>0</v>
      </c>
      <c r="I19" s="5">
        <f>'Scheda obj'!F696</f>
        <v>0</v>
      </c>
      <c r="J19" s="16">
        <f>'Scheda obj'!K695</f>
        <v>0</v>
      </c>
      <c r="K19" s="12">
        <f>'Scheda obj'!K696</f>
        <v>0</v>
      </c>
      <c r="L19" s="15">
        <f t="shared" si="6"/>
        <v>0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obj'!F159</f>
        <v>0</v>
      </c>
      <c r="C20" s="27">
        <f>'Scheda obj'!E160</f>
        <v>0</v>
      </c>
      <c r="D20" s="22"/>
      <c r="E20" s="22"/>
      <c r="F20" s="22"/>
      <c r="G20" s="22"/>
      <c r="H20" s="16">
        <f>'Scheda obj'!F739</f>
        <v>0</v>
      </c>
      <c r="I20" s="5">
        <f>'Scheda obj'!F740</f>
        <v>0</v>
      </c>
      <c r="J20" s="16">
        <f>'Scheda obj'!K739</f>
        <v>0</v>
      </c>
      <c r="K20" s="12">
        <f>'Scheda obj'!K740</f>
        <v>0</v>
      </c>
      <c r="L20" s="15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obj'!F210</f>
        <v>0</v>
      </c>
      <c r="C21" s="27">
        <f>'Scheda obj'!E211</f>
        <v>0</v>
      </c>
      <c r="D21" s="22"/>
      <c r="E21" s="22"/>
      <c r="F21" s="22"/>
      <c r="G21" s="22"/>
      <c r="H21" s="16">
        <f>'Scheda obj'!F783</f>
        <v>0</v>
      </c>
      <c r="I21" s="5">
        <f>'Scheda obj'!F784</f>
        <v>0</v>
      </c>
      <c r="J21" s="16">
        <f>'Scheda obj'!K783</f>
        <v>0</v>
      </c>
      <c r="K21" s="12">
        <f>'Scheda obj'!K784</f>
        <v>0</v>
      </c>
      <c r="L21" s="15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obj'!F254</f>
        <v>0</v>
      </c>
      <c r="C22" s="27">
        <f>'Scheda obj'!E255</f>
        <v>0</v>
      </c>
      <c r="D22" s="22"/>
      <c r="E22" s="22"/>
      <c r="F22" s="22"/>
      <c r="G22" s="22"/>
      <c r="H22" s="16">
        <f>'Scheda obj'!F827</f>
        <v>0</v>
      </c>
      <c r="I22" s="5">
        <f>'Scheda obj'!F828</f>
        <v>0</v>
      </c>
      <c r="J22" s="16">
        <f>'Scheda obj'!K827</f>
        <v>0</v>
      </c>
      <c r="K22" s="12">
        <f>'Scheda obj'!K828</f>
        <v>0</v>
      </c>
      <c r="L22" s="15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obj'!F298</f>
        <v>0</v>
      </c>
      <c r="C23" s="27">
        <f>'Scheda obj'!E299</f>
        <v>0</v>
      </c>
      <c r="D23" s="22"/>
      <c r="E23" s="22"/>
      <c r="F23" s="22"/>
      <c r="G23" s="22"/>
      <c r="H23" s="16">
        <f>'Scheda obj'!F871</f>
        <v>0</v>
      </c>
      <c r="I23" s="5">
        <f>'Scheda obj'!F872</f>
        <v>0</v>
      </c>
      <c r="J23" s="16">
        <f>'Scheda obj'!K871</f>
        <v>0</v>
      </c>
      <c r="K23" s="12">
        <f>'Scheda obj'!K872</f>
        <v>0</v>
      </c>
      <c r="L23" s="15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obj'!F346</f>
        <v>0</v>
      </c>
      <c r="C24" s="27">
        <f>'Scheda obj'!E347</f>
        <v>0</v>
      </c>
      <c r="D24" s="22"/>
      <c r="E24" s="22"/>
      <c r="F24" s="22"/>
      <c r="G24" s="22"/>
      <c r="H24" s="16">
        <f>'Scheda obj'!F915</f>
        <v>0</v>
      </c>
      <c r="I24" s="5">
        <f>'Scheda obj'!F916</f>
        <v>0</v>
      </c>
      <c r="J24" s="16">
        <f>'Scheda obj'!K915</f>
        <v>0</v>
      </c>
      <c r="K24" s="12">
        <f>'Scheda obj'!K916</f>
        <v>0</v>
      </c>
      <c r="L24" s="15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obj'!F388</f>
        <v>0</v>
      </c>
      <c r="C25" s="27">
        <f>'Scheda obj'!E389</f>
        <v>0</v>
      </c>
      <c r="D25" s="22"/>
      <c r="E25" s="22"/>
      <c r="F25" s="22"/>
      <c r="G25" s="22"/>
      <c r="H25" s="16">
        <f>'Scheda obj'!F959</f>
        <v>0</v>
      </c>
      <c r="I25" s="5">
        <f>'Scheda obj'!F960</f>
        <v>0</v>
      </c>
      <c r="J25" s="16">
        <f>'Scheda obj'!K959</f>
        <v>0</v>
      </c>
      <c r="K25" s="12">
        <f>'Scheda obj'!K960</f>
        <v>0</v>
      </c>
      <c r="L25" s="15">
        <f>(Q25/Q$30)*100</f>
        <v>0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obj'!F639</f>
        <v>0</v>
      </c>
      <c r="C26" s="27">
        <f>'Scheda obj'!E640</f>
        <v>0</v>
      </c>
      <c r="D26" s="22"/>
      <c r="E26" s="22"/>
      <c r="F26" s="22"/>
      <c r="G26" s="22"/>
      <c r="H26" s="16">
        <f>'Scheda obj'!F1003</f>
        <v>0</v>
      </c>
      <c r="I26" s="5">
        <f>'Scheda obj'!F1004</f>
        <v>0</v>
      </c>
      <c r="J26" s="16">
        <f>'Scheda obj'!K1003</f>
        <v>0</v>
      </c>
      <c r="K26" s="12">
        <f>'Scheda obj'!K1004</f>
        <v>0</v>
      </c>
      <c r="L26" s="15">
        <f>(Q26/Q$30)*100</f>
        <v>0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obj'!F390</f>
        <v>0</v>
      </c>
      <c r="C27" s="27">
        <f>'Scheda obj'!E391</f>
        <v>0</v>
      </c>
      <c r="D27" s="22"/>
      <c r="E27" s="22"/>
      <c r="F27" s="22"/>
      <c r="G27" s="22"/>
      <c r="H27" s="16">
        <f>'Scheda obj'!F1047</f>
        <v>0</v>
      </c>
      <c r="I27" s="5">
        <f>'Scheda obj'!F1048</f>
        <v>0</v>
      </c>
      <c r="J27" s="16">
        <f>'Scheda obj'!K1047</f>
        <v>0</v>
      </c>
      <c r="K27" s="12">
        <f>'Scheda obj'!K1048</f>
        <v>0</v>
      </c>
      <c r="L27" s="15">
        <f t="shared" si="6"/>
        <v>0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obj'!F641</f>
        <v>0</v>
      </c>
      <c r="C28" s="27">
        <f>'Scheda obj'!E642</f>
        <v>0</v>
      </c>
      <c r="D28" s="22"/>
      <c r="E28" s="22"/>
      <c r="F28" s="22"/>
      <c r="G28" s="22"/>
      <c r="H28" s="16">
        <f>'Scheda obj'!F1091</f>
        <v>0</v>
      </c>
      <c r="I28" s="5">
        <f>'Scheda obj'!F1092</f>
        <v>0</v>
      </c>
      <c r="J28" s="16">
        <f>'Scheda obj'!K1091</f>
        <v>0</v>
      </c>
      <c r="K28" s="12">
        <f>'Scheda obj'!K1092</f>
        <v>0</v>
      </c>
      <c r="L28" s="15">
        <f t="shared" si="6"/>
        <v>0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obj'!F641</f>
        <v>0</v>
      </c>
      <c r="C29" s="27">
        <f>'Scheda obj'!E642</f>
        <v>0</v>
      </c>
      <c r="D29" s="22"/>
      <c r="E29" s="22"/>
      <c r="F29" s="22"/>
      <c r="G29" s="22"/>
      <c r="H29" s="16">
        <f>'Scheda obj'!F1135</f>
        <v>0</v>
      </c>
      <c r="I29" s="5">
        <f>'Scheda obj'!F1136</f>
        <v>0</v>
      </c>
      <c r="J29" s="16">
        <f>'Scheda obj'!K1135</f>
        <v>0</v>
      </c>
      <c r="K29" s="12">
        <f>'Scheda obj'!K1136</f>
        <v>0</v>
      </c>
      <c r="L29" s="15">
        <f t="shared" si="0"/>
        <v>0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175" t="s">
        <v>88</v>
      </c>
      <c r="C30" s="176"/>
      <c r="D30" s="176"/>
      <c r="E30" s="176"/>
      <c r="F30" s="176"/>
      <c r="G30" s="176"/>
      <c r="H30" s="176"/>
      <c r="I30" s="176"/>
      <c r="J30" s="176"/>
      <c r="K30" s="177"/>
      <c r="L30" s="17">
        <f aca="true" t="shared" si="12" ref="L30:Q30">SUM(L4:L29)</f>
        <v>100</v>
      </c>
      <c r="M30" s="20">
        <f t="shared" si="12"/>
        <v>20</v>
      </c>
      <c r="N30" s="20">
        <f t="shared" si="12"/>
        <v>16</v>
      </c>
      <c r="O30" s="20">
        <f t="shared" si="12"/>
        <v>18</v>
      </c>
      <c r="P30" s="20">
        <f t="shared" si="12"/>
        <v>16</v>
      </c>
      <c r="Q30" s="19">
        <f t="shared" si="12"/>
        <v>1450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  <mergeCell ref="R2:R3"/>
    <mergeCell ref="B1:L1"/>
    <mergeCell ref="Z2:Z3"/>
    <mergeCell ref="S2:S3"/>
    <mergeCell ref="T2:T3"/>
    <mergeCell ref="U2:U3"/>
    <mergeCell ref="V2:V3"/>
    <mergeCell ref="Y2:Y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2018-11-28T11:05:48Z</cp:lastPrinted>
  <dcterms:created xsi:type="dcterms:W3CDTF">2006-05-23T17:49:49Z</dcterms:created>
  <dcterms:modified xsi:type="dcterms:W3CDTF">2018-11-28T12:19:31Z</dcterms:modified>
  <cp:category/>
  <cp:version/>
  <cp:contentType/>
  <cp:contentStatus/>
</cp:coreProperties>
</file>