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7455" activeTab="0"/>
  </bookViews>
  <sheets>
    <sheet name="Scheda obj" sheetId="1" r:id="rId1"/>
    <sheet name="Obiettivi Area " sheetId="2" r:id="rId2"/>
  </sheets>
  <externalReferences>
    <externalReference r:id="rId5"/>
  </externalReferences>
  <definedNames>
    <definedName name="Comp.">#REF!</definedName>
    <definedName name="Comportamenti">'[1]Comportamenti'!$A$2:$A$22</definedName>
    <definedName name="Valore">'[1]Comportamenti'!$B$2:$B$22</definedName>
    <definedName name="Valori">#REF!</definedName>
  </definedNames>
  <calcPr fullCalcOnLoad="1"/>
</workbook>
</file>

<file path=xl/comments1.xml><?xml version="1.0" encoding="utf-8"?>
<comments xmlns="http://schemas.openxmlformats.org/spreadsheetml/2006/main">
  <authors>
    <author>Emanuela</author>
  </authors>
  <commentList>
    <comment ref="K14" authorId="0">
      <text>
        <r>
          <rPr>
            <b/>
            <sz val="8"/>
            <rFont val="Tahoma"/>
            <family val="2"/>
          </rPr>
          <t>Emanuela:</t>
        </r>
        <r>
          <rPr>
            <sz val="8"/>
            <rFont val="Tahoma"/>
            <family val="2"/>
          </rPr>
          <t xml:space="preserve">
inversamente proporzionale. Se A obiettivo semplice da raggiungere</t>
        </r>
      </text>
    </comment>
  </commentList>
</comments>
</file>

<file path=xl/sharedStrings.xml><?xml version="1.0" encoding="utf-8"?>
<sst xmlns="http://schemas.openxmlformats.org/spreadsheetml/2006/main" count="98" uniqueCount="87">
  <si>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</si>
  <si>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</si>
  <si>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</si>
  <si>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</si>
  <si>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</si>
  <si>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</si>
  <si>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</si>
  <si>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</si>
  <si>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</si>
  <si>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</si>
  <si>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</si>
  <si>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</si>
  <si>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</si>
  <si>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</si>
  <si>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</si>
  <si>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</si>
  <si>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</si>
  <si>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</si>
  <si>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</si>
  <si>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</si>
  <si>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</si>
  <si>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</si>
  <si>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</si>
  <si>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</si>
  <si>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</si>
  <si>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</si>
  <si>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</si>
  <si>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</si>
  <si>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</si>
  <si>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</si>
  <si>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</si>
  <si>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</si>
  <si>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</si>
  <si>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</si>
  <si>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 xml:space="preserve">Personale coinvolto </t>
  </si>
  <si>
    <t>Personale coinvolto</t>
  </si>
  <si>
    <t xml:space="preserve">% partecipazione </t>
  </si>
  <si>
    <t xml:space="preserve">Note </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</si>
  <si>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</si>
  <si>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</si>
  <si>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</si>
  <si>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</si>
  <si>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</si>
  <si>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</si>
  <si>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</si>
  <si>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</si>
  <si>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</si>
  <si>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</si>
  <si>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</si>
  <si>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</si>
  <si>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</si>
  <si>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</si>
  <si>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</si>
  <si>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</si>
  <si>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</si>
  <si>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</si>
  <si>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</si>
  <si>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</si>
  <si>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</si>
  <si>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</si>
  <si>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</si>
  <si>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</si>
  <si>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Area </t>
  </si>
  <si>
    <t>Totale peso Obiettivo</t>
  </si>
  <si>
    <t>Assoluto</t>
  </si>
  <si>
    <t>Relativo</t>
  </si>
  <si>
    <t>PESATURA OBIETTIVI STRATEGICI</t>
  </si>
  <si>
    <t>Indicatori di risultato (Efficacia - Efficienza - Tempo)</t>
  </si>
  <si>
    <t>OBIETTIVI PERFORMANCE INDIVIDUALE</t>
  </si>
  <si>
    <t>A</t>
  </si>
  <si>
    <t>M</t>
  </si>
  <si>
    <t>tutte</t>
  </si>
  <si>
    <t>x</t>
  </si>
  <si>
    <t>Obiettivo n. 1 SERVIZIO SOCIALE</t>
  </si>
  <si>
    <t>PUNTUALE VERIFICA DELLA SITUAZIONE ATTUALE</t>
  </si>
  <si>
    <t>Accertamento dei procedimenti per la quale si rende necessario procedere alla modifica e adeguamento</t>
  </si>
  <si>
    <t>CREAZIONE DELLA NUOVA MODULISTICA RIFERITA AI NUOVI PROCEDIMENTI E ADEGUAMENO DELLA ESISTENTE</t>
  </si>
  <si>
    <t>Favorire una migliore accessibilità da parte dell'utenza e ridurre i tempi dell'iter procedurale.</t>
  </si>
  <si>
    <t>Sailis Marina</t>
  </si>
  <si>
    <t>Pacetto Letizia Giuseppina</t>
  </si>
  <si>
    <t>Soi Carla</t>
  </si>
  <si>
    <t>PREDISPOSIZIONE GUIDA DEI SERVIZI  IN FORMATO CARTACEO E IN MODALITA' ONLINE</t>
  </si>
  <si>
    <t>Garantire puntuale descrizione del procedimento e dei requisiti di accesso e modalità per la fruizione di interventi sociali o socio-sanitari rivolti a specifiche categorie di utenti.</t>
  </si>
  <si>
    <t>DIFFUSIONE DELLA GUIDA DEI SERVIZI MEDIANTE STAMPA E DISTRIBUZIONE  DELLE SINGOLE GUIDE, FORMAT ONLINE CON LA PUBBLICITA' ATTRAVERSO MANIFESTI, SITO ISTITUZIONALE, E PAGINA FACEBOOK.</t>
  </si>
  <si>
    <t>Maggiore fruibilità e conoscenza dell'iter e tempistica per l'ottenimento del servizio e/o del beneficio economico.</t>
  </si>
  <si>
    <t>PROGETTO PER L'AGGIORNAMENTO DELLA MODULISTICA  E INSERIMENTO NEL SITO ISTITUZIONALE DELL'ENTE DI UNA GUIDA DEI SERVIZI E PREDISPOSIZIONE DI UNA GUIDA DEI SERVIZI RIFERITA NELLO SPECIFICO AD ALCUNI PROCEDIMENTI</t>
  </si>
  <si>
    <t xml:space="preserve">A seguito dell'implementazione dei procedimenti assegnati al Servizio Sociale, si rende necessario aggiornare il sito istituzionale dell'ente al fine di rendere agevole la fruizione degli interventi rivolti all'utenza interessata. Contestualmente occorre procedere all'adeguamento e miglioramento di tutta la modulistica afferente il servizio sociale. Verrà predisposta una guida dei servizi con la puntuale descrizione dei procedimenti esaminati, alla luce delle disposizioni Regionali,  e di nuova istituzione.  Per l'anno corrente in via sperimentale si procederà alla predisposione di una guida dei seguenti servizi:  Sostegno di Inclusione Attiva SIA - Progetto ritornare a casa - Assistenza domiciliare anziani -  Rimborso canone di locazione  L. 431/98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</si>
</sst>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7">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8"/>
      <name val="Tahoma"/>
      <family val="2"/>
    </font>
    <font>
      <b/>
      <sz val="8"/>
      <name val="Tahoma"/>
      <family val="2"/>
    </font>
    <font>
      <sz val="10"/>
      <name val="Verdana"/>
      <family val="2"/>
    </font>
    <font>
      <b/>
      <sz val="12"/>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top style="thin"/>
      <bottom/>
    </border>
    <border>
      <left/>
      <right style="thin"/>
      <top style="thin"/>
      <bottom/>
    </border>
    <border>
      <left/>
      <right style="medium"/>
      <top style="thin"/>
      <bottom style="thin"/>
    </border>
    <border>
      <left/>
      <right style="thin"/>
      <top/>
      <bottom/>
    </border>
    <border>
      <left style="medium"/>
      <right/>
      <top/>
      <bottom style="thin"/>
    </border>
    <border>
      <left/>
      <right/>
      <top/>
      <bottom style="thin"/>
    </border>
    <border>
      <left/>
      <right style="thin"/>
      <top/>
      <bottom style="thin"/>
    </border>
    <border>
      <left style="medium"/>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top style="thin"/>
      <bottom/>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thin"/>
      <right style="thin"/>
      <top style="thin"/>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1" applyNumberFormat="0" applyAlignment="0" applyProtection="0"/>
    <xf numFmtId="0" fontId="33" fillId="0" borderId="2" applyNumberFormat="0" applyFill="0" applyAlignment="0" applyProtection="0"/>
    <xf numFmtId="0" fontId="34" fillId="20" borderId="3"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44" fontId="0" fillId="0" borderId="0" applyFont="0" applyFill="0" applyBorder="0" applyAlignment="0" applyProtection="0"/>
    <xf numFmtId="0" fontId="35"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8" borderId="0" applyNumberFormat="0" applyBorder="0" applyAlignment="0" applyProtection="0"/>
    <xf numFmtId="0" fontId="0" fillId="29" borderId="4" applyNumberFormat="0" applyFont="0" applyAlignment="0" applyProtection="0"/>
    <xf numFmtId="0" fontId="37" fillId="19"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0" borderId="0" applyNumberFormat="0" applyBorder="0" applyAlignment="0" applyProtection="0"/>
    <xf numFmtId="0" fontId="46"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4">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33"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3" borderId="11" xfId="0" applyFont="1" applyFill="1" applyBorder="1" applyAlignment="1">
      <alignment horizontal="center" vertical="center" wrapText="1"/>
    </xf>
    <xf numFmtId="43" fontId="9" fillId="34"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4" borderId="11" xfId="0" applyNumberFormat="1" applyFont="1" applyFill="1" applyBorder="1" applyAlignment="1">
      <alignment horizontal="center" vertical="center" wrapText="1"/>
    </xf>
    <xf numFmtId="41"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3"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2" fillId="0" borderId="0" xfId="0" applyFont="1" applyAlignment="1">
      <alignment vertical="center"/>
    </xf>
    <xf numFmtId="0" fontId="13" fillId="0" borderId="11" xfId="0" applyFont="1" applyFill="1" applyBorder="1" applyAlignment="1">
      <alignment horizontal="center" vertical="center" wrapText="1"/>
    </xf>
    <xf numFmtId="0" fontId="12" fillId="0" borderId="0" xfId="0" applyFont="1" applyFill="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43" fontId="13" fillId="0" borderId="0" xfId="44"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17" xfId="0" applyFont="1" applyBorder="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wrapText="1"/>
    </xf>
    <xf numFmtId="0" fontId="0" fillId="4" borderId="22" xfId="0" applyFont="1" applyFill="1" applyBorder="1" applyAlignment="1">
      <alignment/>
    </xf>
    <xf numFmtId="0" fontId="0" fillId="4" borderId="23"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25" xfId="0" applyFont="1" applyFill="1" applyBorder="1" applyAlignment="1">
      <alignment/>
    </xf>
    <xf numFmtId="0" fontId="0" fillId="4" borderId="26" xfId="0" applyFont="1" applyFill="1" applyBorder="1" applyAlignment="1">
      <alignment/>
    </xf>
    <xf numFmtId="0" fontId="0" fillId="4" borderId="27" xfId="0" applyFont="1" applyFill="1" applyBorder="1" applyAlignment="1">
      <alignment/>
    </xf>
    <xf numFmtId="0" fontId="0" fillId="4" borderId="28" xfId="0" applyFont="1" applyFill="1" applyBorder="1" applyAlignment="1">
      <alignment/>
    </xf>
    <xf numFmtId="0" fontId="0" fillId="0" borderId="29"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1"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4" fillId="4" borderId="29"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0" fillId="0" borderId="13" xfId="0" applyFont="1" applyBorder="1" applyAlignment="1">
      <alignment horizontal="center" vertical="center" wrapText="1"/>
    </xf>
    <xf numFmtId="0" fontId="2" fillId="32" borderId="13"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9" fontId="0" fillId="0" borderId="14" xfId="0" applyNumberFormat="1" applyFont="1" applyBorder="1" applyAlignment="1">
      <alignment horizontal="justify" vertical="center" wrapText="1"/>
    </xf>
    <xf numFmtId="0" fontId="0" fillId="0" borderId="24" xfId="0" applyFont="1" applyBorder="1" applyAlignment="1">
      <alignment horizontal="justify"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0" fontId="5" fillId="32" borderId="29"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24"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29" xfId="0" applyNumberFormat="1" applyFont="1" applyBorder="1" applyAlignment="1">
      <alignment horizontal="justify" vertical="center" wrapText="1"/>
    </xf>
    <xf numFmtId="0" fontId="0" fillId="0" borderId="15" xfId="0" applyNumberFormat="1" applyFont="1" applyBorder="1" applyAlignment="1">
      <alignment horizontal="justify" vertical="center" wrapText="1"/>
    </xf>
    <xf numFmtId="0" fontId="0" fillId="0" borderId="16" xfId="0" applyNumberFormat="1" applyFont="1" applyBorder="1" applyAlignment="1">
      <alignment horizontal="justify"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Border="1" applyAlignment="1">
      <alignment horizontal="left" vertical="center" wrapText="1"/>
    </xf>
    <xf numFmtId="0" fontId="0" fillId="0" borderId="22"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27" xfId="0" applyFont="1" applyBorder="1" applyAlignment="1">
      <alignment horizontal="left" vertical="center" wrapText="1"/>
    </xf>
    <xf numFmtId="0" fontId="0" fillId="0" borderId="44" xfId="0" applyFont="1" applyBorder="1" applyAlignment="1">
      <alignment horizontal="left" vertical="center" wrapText="1"/>
    </xf>
    <xf numFmtId="0" fontId="0" fillId="0" borderId="16"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24" xfId="0" applyFont="1" applyFill="1" applyBorder="1" applyAlignment="1">
      <alignment horizontal="center" vertical="center" wrapText="1"/>
    </xf>
    <xf numFmtId="43" fontId="13" fillId="0" borderId="14" xfId="44" applyFont="1" applyFill="1" applyBorder="1" applyAlignment="1">
      <alignment horizontal="center" vertical="center" wrapText="1"/>
    </xf>
    <xf numFmtId="43" fontId="13" fillId="0" borderId="24" xfId="44" applyFont="1" applyFill="1" applyBorder="1" applyAlignment="1">
      <alignment horizontal="center" vertical="center" wrapText="1"/>
    </xf>
    <xf numFmtId="0" fontId="13" fillId="4" borderId="29" xfId="0" applyFont="1" applyFill="1" applyBorder="1" applyAlignment="1">
      <alignment horizontal="center" vertical="center" wrapText="1"/>
    </xf>
    <xf numFmtId="0" fontId="2" fillId="33" borderId="14" xfId="0" applyFont="1" applyFill="1" applyBorder="1" applyAlignment="1">
      <alignment vertical="center" wrapText="1"/>
    </xf>
    <xf numFmtId="0" fontId="2" fillId="33" borderId="15" xfId="0" applyFont="1" applyFill="1" applyBorder="1" applyAlignment="1">
      <alignment vertical="center" wrapText="1"/>
    </xf>
    <xf numFmtId="0" fontId="2" fillId="33" borderId="16" xfId="0" applyFont="1" applyFill="1" applyBorder="1" applyAlignment="1">
      <alignment vertical="center" wrapText="1"/>
    </xf>
    <xf numFmtId="0" fontId="0" fillId="0" borderId="11" xfId="0" applyBorder="1" applyAlignment="1" applyProtection="1">
      <alignment horizontal="center" vertical="center" textRotation="90" wrapText="1"/>
      <protection locked="0"/>
    </xf>
    <xf numFmtId="0" fontId="3" fillId="0" borderId="45" xfId="0" applyFont="1" applyBorder="1" applyAlignment="1" applyProtection="1">
      <alignment horizontal="center" vertical="center" textRotation="90" wrapText="1"/>
      <protection/>
    </xf>
    <xf numFmtId="0" fontId="3" fillId="0" borderId="46"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2" fillId="0" borderId="27" xfId="0" applyFont="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9"/>
  <sheetViews>
    <sheetView tabSelected="1" view="pageLayout" zoomScale="130" zoomScaleSheetLayoutView="90" zoomScalePageLayoutView="130" workbookViewId="0" topLeftCell="A1">
      <selection activeCell="A3" sqref="A3:E3"/>
    </sheetView>
  </sheetViews>
  <sheetFormatPr defaultColWidth="9.140625" defaultRowHeight="12.75"/>
  <cols>
    <col min="1" max="3" width="7.7109375" style="6" customWidth="1"/>
    <col min="4" max="4" width="10.57421875" style="6" customWidth="1"/>
    <col min="5" max="5" width="7.7109375" style="6" hidden="1" customWidth="1"/>
    <col min="6" max="9" width="7.7109375" style="6" customWidth="1"/>
    <col min="10" max="10" width="8.28125" style="6" customWidth="1"/>
    <col min="11" max="11" width="7.7109375" style="6" customWidth="1"/>
    <col min="12" max="12" width="8.28125" style="6" customWidth="1"/>
    <col min="13" max="13" width="17.421875" style="6" customWidth="1"/>
    <col min="14" max="17" width="0" style="6" hidden="1" customWidth="1"/>
    <col min="18" max="16384" width="9.140625" style="6" customWidth="1"/>
  </cols>
  <sheetData>
    <row r="1" spans="2:13" ht="15.75" thickBot="1">
      <c r="B1" s="36" t="s">
        <v>68</v>
      </c>
      <c r="C1" s="36"/>
      <c r="D1" s="36"/>
      <c r="E1" s="36"/>
      <c r="F1" s="36"/>
      <c r="G1" s="36"/>
      <c r="H1" s="36"/>
      <c r="I1" s="36"/>
      <c r="J1" s="36"/>
      <c r="K1" s="36"/>
      <c r="L1" s="36"/>
      <c r="M1" s="36"/>
    </row>
    <row r="2" spans="1:13" ht="12.75">
      <c r="A2" s="37" t="s">
        <v>73</v>
      </c>
      <c r="B2" s="38"/>
      <c r="C2" s="38"/>
      <c r="D2" s="38"/>
      <c r="E2" s="38"/>
      <c r="F2" s="38"/>
      <c r="G2" s="38"/>
      <c r="H2" s="38"/>
      <c r="I2" s="38"/>
      <c r="J2" s="38"/>
      <c r="K2" s="38"/>
      <c r="L2" s="38"/>
      <c r="M2" s="39"/>
    </row>
    <row r="3" spans="1:13" ht="56.25" customHeight="1">
      <c r="A3" s="40"/>
      <c r="B3" s="41"/>
      <c r="C3" s="41"/>
      <c r="D3" s="41"/>
      <c r="E3" s="42"/>
      <c r="F3" s="43" t="s">
        <v>85</v>
      </c>
      <c r="G3" s="44"/>
      <c r="H3" s="44"/>
      <c r="I3" s="44"/>
      <c r="J3" s="44"/>
      <c r="K3" s="44"/>
      <c r="L3" s="44"/>
      <c r="M3" s="45"/>
    </row>
    <row r="4" spans="1:13" ht="39.75" customHeight="1">
      <c r="A4" s="40" t="s">
        <v>0</v>
      </c>
      <c r="B4" s="46"/>
      <c r="C4" s="46"/>
      <c r="D4" s="47"/>
      <c r="E4" s="100" t="s">
        <v>86</v>
      </c>
      <c r="F4" s="101"/>
      <c r="G4" s="101"/>
      <c r="H4" s="101"/>
      <c r="I4" s="101"/>
      <c r="J4" s="101"/>
      <c r="K4" s="101"/>
      <c r="L4" s="101"/>
      <c r="M4" s="102"/>
    </row>
    <row r="5" spans="1:13" ht="12.75">
      <c r="A5" s="48"/>
      <c r="B5" s="49"/>
      <c r="C5" s="49"/>
      <c r="D5" s="50"/>
      <c r="E5" s="103"/>
      <c r="F5" s="104"/>
      <c r="G5" s="104"/>
      <c r="H5" s="104"/>
      <c r="I5" s="104"/>
      <c r="J5" s="104"/>
      <c r="K5" s="104"/>
      <c r="L5" s="104"/>
      <c r="M5" s="105"/>
    </row>
    <row r="6" spans="1:13" ht="12.75">
      <c r="A6" s="48"/>
      <c r="B6" s="49"/>
      <c r="C6" s="49"/>
      <c r="D6" s="50"/>
      <c r="E6" s="103"/>
      <c r="F6" s="104"/>
      <c r="G6" s="104"/>
      <c r="H6" s="104"/>
      <c r="I6" s="104"/>
      <c r="J6" s="104"/>
      <c r="K6" s="104"/>
      <c r="L6" s="104"/>
      <c r="M6" s="105"/>
    </row>
    <row r="7" spans="1:13" ht="12.75">
      <c r="A7" s="48"/>
      <c r="B7" s="49"/>
      <c r="C7" s="49"/>
      <c r="D7" s="50"/>
      <c r="E7" s="103"/>
      <c r="F7" s="104"/>
      <c r="G7" s="104"/>
      <c r="H7" s="104"/>
      <c r="I7" s="104"/>
      <c r="J7" s="104"/>
      <c r="K7" s="104"/>
      <c r="L7" s="104"/>
      <c r="M7" s="105"/>
    </row>
    <row r="8" spans="1:13" ht="12.75">
      <c r="A8" s="48"/>
      <c r="B8" s="49"/>
      <c r="C8" s="49"/>
      <c r="D8" s="50"/>
      <c r="E8" s="103"/>
      <c r="F8" s="104"/>
      <c r="G8" s="104"/>
      <c r="H8" s="104"/>
      <c r="I8" s="104"/>
      <c r="J8" s="104"/>
      <c r="K8" s="104"/>
      <c r="L8" s="104"/>
      <c r="M8" s="105"/>
    </row>
    <row r="9" spans="1:13" ht="73.5" customHeight="1">
      <c r="A9" s="51"/>
      <c r="B9" s="52"/>
      <c r="C9" s="52"/>
      <c r="D9" s="53"/>
      <c r="E9" s="106"/>
      <c r="F9" s="107"/>
      <c r="G9" s="107"/>
      <c r="H9" s="107"/>
      <c r="I9" s="107"/>
      <c r="J9" s="107"/>
      <c r="K9" s="107"/>
      <c r="L9" s="107"/>
      <c r="M9" s="108"/>
    </row>
    <row r="10" spans="1:13" ht="15.75">
      <c r="A10" s="77" t="s">
        <v>1</v>
      </c>
      <c r="B10" s="78"/>
      <c r="C10" s="78"/>
      <c r="D10" s="78"/>
      <c r="E10" s="78"/>
      <c r="F10" s="78"/>
      <c r="G10" s="78"/>
      <c r="H10" s="78"/>
      <c r="I10" s="78"/>
      <c r="J10" s="78"/>
      <c r="K10" s="78"/>
      <c r="L10" s="78"/>
      <c r="M10" s="79"/>
    </row>
    <row r="11" spans="1:13" ht="21" customHeight="1">
      <c r="A11" s="88" t="s">
        <v>2</v>
      </c>
      <c r="B11" s="89"/>
      <c r="C11" s="90"/>
      <c r="D11" s="91" t="s">
        <v>3</v>
      </c>
      <c r="E11" s="89"/>
      <c r="F11" s="89"/>
      <c r="G11" s="89"/>
      <c r="H11" s="90"/>
      <c r="I11" s="91" t="s">
        <v>4</v>
      </c>
      <c r="J11" s="89"/>
      <c r="K11" s="89"/>
      <c r="L11" s="89"/>
      <c r="M11" s="92"/>
    </row>
    <row r="12" spans="1:13" ht="12.75">
      <c r="A12" s="114" t="s">
        <v>5</v>
      </c>
      <c r="B12" s="115"/>
      <c r="C12" s="115"/>
      <c r="D12" s="82" t="s">
        <v>6</v>
      </c>
      <c r="E12" s="82"/>
      <c r="F12" s="111" t="s">
        <v>7</v>
      </c>
      <c r="G12" s="112"/>
      <c r="H12" s="113"/>
      <c r="I12" s="82" t="s">
        <v>6</v>
      </c>
      <c r="J12" s="82"/>
      <c r="K12" s="111" t="s">
        <v>7</v>
      </c>
      <c r="L12" s="112"/>
      <c r="M12" s="116"/>
    </row>
    <row r="13" spans="1:13" ht="16.5" customHeight="1">
      <c r="A13" s="114"/>
      <c r="B13" s="115"/>
      <c r="C13" s="115"/>
      <c r="D13" s="110" t="s">
        <v>8</v>
      </c>
      <c r="E13" s="110"/>
      <c r="F13" s="97" t="s">
        <v>69</v>
      </c>
      <c r="G13" s="98"/>
      <c r="H13" s="109"/>
      <c r="I13" s="110" t="s">
        <v>10</v>
      </c>
      <c r="J13" s="110"/>
      <c r="K13" s="97" t="s">
        <v>70</v>
      </c>
      <c r="L13" s="98"/>
      <c r="M13" s="99"/>
    </row>
    <row r="14" spans="1:13" ht="21.75" customHeight="1">
      <c r="A14" s="114"/>
      <c r="B14" s="115"/>
      <c r="C14" s="115"/>
      <c r="D14" s="110" t="s">
        <v>11</v>
      </c>
      <c r="E14" s="110"/>
      <c r="F14" s="97" t="s">
        <v>69</v>
      </c>
      <c r="G14" s="98"/>
      <c r="H14" s="109"/>
      <c r="I14" s="110" t="s">
        <v>12</v>
      </c>
      <c r="J14" s="110"/>
      <c r="K14" s="97" t="s">
        <v>70</v>
      </c>
      <c r="L14" s="98"/>
      <c r="M14" s="99"/>
    </row>
    <row r="15" spans="1:26" s="26" customFormat="1" ht="29.25" customHeight="1">
      <c r="A15" s="119" t="s">
        <v>63</v>
      </c>
      <c r="B15" s="33"/>
      <c r="C15" s="33"/>
      <c r="D15" s="33"/>
      <c r="E15" s="34"/>
      <c r="F15" s="32" t="s">
        <v>64</v>
      </c>
      <c r="G15" s="33"/>
      <c r="H15" s="27">
        <f>'Obiettivi Area '!Q6</f>
        <v>225</v>
      </c>
      <c r="I15" s="32" t="s">
        <v>65</v>
      </c>
      <c r="J15" s="33"/>
      <c r="K15" s="34"/>
      <c r="L15" s="117">
        <f>'Obiettivi Area '!L6</f>
        <v>100</v>
      </c>
      <c r="M15" s="118"/>
      <c r="N15" s="29"/>
      <c r="O15" s="29"/>
      <c r="P15" s="29"/>
      <c r="Q15" s="35"/>
      <c r="R15" s="35"/>
      <c r="S15" s="30"/>
      <c r="T15" s="30"/>
      <c r="U15" s="30"/>
      <c r="V15" s="30"/>
      <c r="W15" s="31"/>
      <c r="X15" s="28"/>
      <c r="Y15" s="6"/>
      <c r="Z15" s="6"/>
    </row>
    <row r="16" spans="1:13" ht="22.5" customHeight="1" hidden="1">
      <c r="A16" s="77" t="s">
        <v>13</v>
      </c>
      <c r="B16" s="78"/>
      <c r="C16" s="78"/>
      <c r="D16" s="78"/>
      <c r="E16" s="78" t="s">
        <v>14</v>
      </c>
      <c r="F16" s="78"/>
      <c r="G16" s="78"/>
      <c r="H16" s="78"/>
      <c r="I16" s="78"/>
      <c r="J16" s="78"/>
      <c r="K16" s="78" t="s">
        <v>15</v>
      </c>
      <c r="L16" s="78"/>
      <c r="M16" s="79"/>
    </row>
    <row r="17" spans="1:13" ht="12.75" hidden="1">
      <c r="A17" s="80"/>
      <c r="B17" s="58"/>
      <c r="C17" s="58"/>
      <c r="D17" s="58"/>
      <c r="E17" s="58"/>
      <c r="F17" s="58"/>
      <c r="G17" s="58"/>
      <c r="H17" s="58"/>
      <c r="I17" s="58"/>
      <c r="J17" s="58"/>
      <c r="K17" s="86"/>
      <c r="L17" s="86"/>
      <c r="M17" s="87"/>
    </row>
    <row r="18" spans="1:13" ht="12.75" hidden="1">
      <c r="A18" s="80"/>
      <c r="B18" s="58"/>
      <c r="C18" s="58"/>
      <c r="D18" s="58"/>
      <c r="E18" s="58"/>
      <c r="F18" s="58"/>
      <c r="G18" s="58"/>
      <c r="H18" s="58"/>
      <c r="I18" s="58"/>
      <c r="J18" s="58"/>
      <c r="K18" s="86"/>
      <c r="L18" s="86"/>
      <c r="M18" s="87"/>
    </row>
    <row r="19" spans="1:13" ht="12.75" hidden="1">
      <c r="A19" s="80"/>
      <c r="B19" s="58"/>
      <c r="C19" s="58"/>
      <c r="D19" s="58"/>
      <c r="E19" s="58"/>
      <c r="F19" s="58"/>
      <c r="G19" s="58"/>
      <c r="H19" s="58"/>
      <c r="I19" s="58"/>
      <c r="J19" s="58"/>
      <c r="K19" s="86"/>
      <c r="L19" s="86"/>
      <c r="M19" s="87"/>
    </row>
    <row r="20" spans="1:13" ht="15.75">
      <c r="A20" s="77" t="s">
        <v>67</v>
      </c>
      <c r="B20" s="78"/>
      <c r="C20" s="78"/>
      <c r="D20" s="78"/>
      <c r="E20" s="78"/>
      <c r="F20" s="78"/>
      <c r="G20" s="78"/>
      <c r="H20" s="78"/>
      <c r="I20" s="78"/>
      <c r="J20" s="78"/>
      <c r="K20" s="78"/>
      <c r="L20" s="78"/>
      <c r="M20" s="79"/>
    </row>
    <row r="21" spans="1:13" ht="15">
      <c r="A21" s="88" t="s">
        <v>16</v>
      </c>
      <c r="B21" s="89"/>
      <c r="C21" s="89"/>
      <c r="D21" s="89"/>
      <c r="E21" s="89"/>
      <c r="F21" s="89"/>
      <c r="G21" s="89"/>
      <c r="H21" s="90"/>
      <c r="I21" s="91" t="s">
        <v>17</v>
      </c>
      <c r="J21" s="89"/>
      <c r="K21" s="89"/>
      <c r="L21" s="89"/>
      <c r="M21" s="92"/>
    </row>
    <row r="22" spans="1:13" ht="27.75" customHeight="1">
      <c r="A22" s="94" t="s">
        <v>74</v>
      </c>
      <c r="B22" s="95"/>
      <c r="C22" s="95"/>
      <c r="D22" s="95"/>
      <c r="E22" s="95"/>
      <c r="F22" s="95"/>
      <c r="G22" s="95"/>
      <c r="H22" s="96"/>
      <c r="I22" s="93" t="s">
        <v>75</v>
      </c>
      <c r="J22" s="72"/>
      <c r="K22" s="72"/>
      <c r="L22" s="72"/>
      <c r="M22" s="85"/>
    </row>
    <row r="23" spans="1:13" ht="29.25" customHeight="1">
      <c r="A23" s="94" t="s">
        <v>76</v>
      </c>
      <c r="B23" s="95"/>
      <c r="C23" s="95"/>
      <c r="D23" s="95"/>
      <c r="E23" s="95"/>
      <c r="F23" s="95"/>
      <c r="G23" s="95"/>
      <c r="H23" s="96"/>
      <c r="I23" s="93" t="s">
        <v>77</v>
      </c>
      <c r="J23" s="72"/>
      <c r="K23" s="72"/>
      <c r="L23" s="72"/>
      <c r="M23" s="85"/>
    </row>
    <row r="24" spans="1:13" ht="53.25" customHeight="1">
      <c r="A24" s="71" t="s">
        <v>81</v>
      </c>
      <c r="B24" s="72"/>
      <c r="C24" s="72"/>
      <c r="D24" s="72"/>
      <c r="E24" s="72"/>
      <c r="F24" s="72"/>
      <c r="G24" s="72"/>
      <c r="H24" s="73"/>
      <c r="I24" s="93" t="s">
        <v>82</v>
      </c>
      <c r="J24" s="72"/>
      <c r="K24" s="72"/>
      <c r="L24" s="72"/>
      <c r="M24" s="85"/>
    </row>
    <row r="25" spans="1:13" ht="69.75" customHeight="1">
      <c r="A25" s="71" t="s">
        <v>83</v>
      </c>
      <c r="B25" s="72"/>
      <c r="C25" s="72"/>
      <c r="D25" s="72"/>
      <c r="E25" s="72"/>
      <c r="F25" s="72"/>
      <c r="G25" s="72"/>
      <c r="H25" s="73"/>
      <c r="I25" s="84" t="s">
        <v>84</v>
      </c>
      <c r="J25" s="72"/>
      <c r="K25" s="72"/>
      <c r="L25" s="72"/>
      <c r="M25" s="85"/>
    </row>
    <row r="26" spans="1:13" ht="1.5" customHeight="1">
      <c r="A26" s="71"/>
      <c r="B26" s="72"/>
      <c r="C26" s="72"/>
      <c r="D26" s="72"/>
      <c r="E26" s="72"/>
      <c r="F26" s="72"/>
      <c r="G26" s="72"/>
      <c r="H26" s="72"/>
      <c r="I26" s="69"/>
      <c r="J26" s="69"/>
      <c r="K26" s="69"/>
      <c r="L26" s="69"/>
      <c r="M26" s="70"/>
    </row>
    <row r="27" spans="1:13" ht="24.75" customHeight="1" hidden="1">
      <c r="A27" s="71"/>
      <c r="B27" s="72"/>
      <c r="C27" s="72"/>
      <c r="D27" s="72"/>
      <c r="E27" s="72"/>
      <c r="F27" s="72"/>
      <c r="G27" s="72"/>
      <c r="H27" s="73"/>
      <c r="I27" s="69"/>
      <c r="J27" s="69"/>
      <c r="K27" s="69"/>
      <c r="L27" s="69"/>
      <c r="M27" s="70"/>
    </row>
    <row r="28" spans="1:13" ht="15.75" customHeight="1">
      <c r="A28" s="74" t="s">
        <v>18</v>
      </c>
      <c r="B28" s="75"/>
      <c r="C28" s="75"/>
      <c r="D28" s="75"/>
      <c r="E28" s="75"/>
      <c r="F28" s="75"/>
      <c r="G28" s="75"/>
      <c r="H28" s="75"/>
      <c r="I28" s="75"/>
      <c r="J28" s="75"/>
      <c r="K28" s="75"/>
      <c r="L28" s="75"/>
      <c r="M28" s="76"/>
    </row>
    <row r="29" spans="1:13" ht="18">
      <c r="A29" s="2" t="s">
        <v>19</v>
      </c>
      <c r="B29" s="3" t="s">
        <v>20</v>
      </c>
      <c r="C29" s="3" t="s">
        <v>21</v>
      </c>
      <c r="D29" s="3" t="s">
        <v>22</v>
      </c>
      <c r="E29" s="3" t="s">
        <v>23</v>
      </c>
      <c r="F29" s="3" t="s">
        <v>24</v>
      </c>
      <c r="G29" s="3" t="s">
        <v>25</v>
      </c>
      <c r="H29" s="3" t="s">
        <v>26</v>
      </c>
      <c r="I29" s="3" t="s">
        <v>27</v>
      </c>
      <c r="J29" s="3" t="s">
        <v>28</v>
      </c>
      <c r="K29" s="3" t="s">
        <v>29</v>
      </c>
      <c r="L29" s="3" t="s">
        <v>30</v>
      </c>
      <c r="M29" s="4" t="s">
        <v>31</v>
      </c>
    </row>
    <row r="30" spans="1:13" ht="12.75">
      <c r="A30" s="9" t="s">
        <v>9</v>
      </c>
      <c r="B30" s="7"/>
      <c r="C30" s="7"/>
      <c r="D30" s="7"/>
      <c r="E30" s="7"/>
      <c r="F30" s="7"/>
      <c r="G30" s="7"/>
      <c r="H30" s="7"/>
      <c r="I30" s="7"/>
      <c r="J30" s="7" t="s">
        <v>72</v>
      </c>
      <c r="K30" s="7" t="s">
        <v>72</v>
      </c>
      <c r="L30" s="7"/>
      <c r="M30" s="8"/>
    </row>
    <row r="31" spans="1:13" ht="12.75">
      <c r="A31" s="9" t="s">
        <v>32</v>
      </c>
      <c r="B31" s="7"/>
      <c r="C31" s="7"/>
      <c r="D31" s="7"/>
      <c r="E31" s="7"/>
      <c r="F31" s="7"/>
      <c r="G31" s="7"/>
      <c r="H31" s="7"/>
      <c r="I31" s="7"/>
      <c r="J31" s="7"/>
      <c r="K31" s="7" t="s">
        <v>72</v>
      </c>
      <c r="L31" s="7" t="s">
        <v>72</v>
      </c>
      <c r="M31" s="8" t="s">
        <v>72</v>
      </c>
    </row>
    <row r="32" spans="1:13" ht="12.75">
      <c r="A32" s="9" t="s">
        <v>33</v>
      </c>
      <c r="B32" s="7"/>
      <c r="C32" s="7"/>
      <c r="D32" s="7"/>
      <c r="E32" s="7"/>
      <c r="F32" s="7"/>
      <c r="G32" s="7"/>
      <c r="H32" s="7"/>
      <c r="I32" s="7"/>
      <c r="J32" s="7"/>
      <c r="K32" s="7"/>
      <c r="L32" s="7"/>
      <c r="M32" s="8"/>
    </row>
    <row r="33" spans="1:13" ht="15.75">
      <c r="A33" s="77" t="s">
        <v>34</v>
      </c>
      <c r="B33" s="78"/>
      <c r="C33" s="78"/>
      <c r="D33" s="78"/>
      <c r="E33" s="78"/>
      <c r="F33" s="78"/>
      <c r="G33" s="78"/>
      <c r="H33" s="78"/>
      <c r="I33" s="78"/>
      <c r="J33" s="78"/>
      <c r="K33" s="78"/>
      <c r="L33" s="78"/>
      <c r="M33" s="79"/>
    </row>
    <row r="34" spans="1:13" ht="32.25" customHeight="1">
      <c r="A34" s="81" t="s">
        <v>19</v>
      </c>
      <c r="B34" s="82"/>
      <c r="C34" s="82"/>
      <c r="D34" s="82" t="s">
        <v>35</v>
      </c>
      <c r="E34" s="82"/>
      <c r="F34" s="82"/>
      <c r="G34" s="82"/>
      <c r="H34" s="82"/>
      <c r="I34" s="82" t="s">
        <v>36</v>
      </c>
      <c r="J34" s="82"/>
      <c r="K34" s="82" t="s">
        <v>37</v>
      </c>
      <c r="L34" s="82"/>
      <c r="M34" s="83"/>
    </row>
    <row r="35" spans="1:13" ht="12.75">
      <c r="A35" s="80" t="s">
        <v>71</v>
      </c>
      <c r="B35" s="58"/>
      <c r="C35" s="58"/>
      <c r="D35" s="58" t="s">
        <v>78</v>
      </c>
      <c r="E35" s="58"/>
      <c r="F35" s="58"/>
      <c r="G35" s="58"/>
      <c r="H35" s="58"/>
      <c r="I35" s="58">
        <v>30</v>
      </c>
      <c r="J35" s="58"/>
      <c r="K35" s="58"/>
      <c r="L35" s="58"/>
      <c r="M35" s="59"/>
    </row>
    <row r="36" spans="1:13" ht="12.75" customHeight="1">
      <c r="A36" s="54" t="s">
        <v>71</v>
      </c>
      <c r="B36" s="55"/>
      <c r="C36" s="56"/>
      <c r="D36" s="57" t="s">
        <v>79</v>
      </c>
      <c r="E36" s="55"/>
      <c r="F36" s="55"/>
      <c r="G36" s="55"/>
      <c r="H36" s="56"/>
      <c r="I36" s="57">
        <v>30</v>
      </c>
      <c r="J36" s="56"/>
      <c r="K36" s="58"/>
      <c r="L36" s="58"/>
      <c r="M36" s="59"/>
    </row>
    <row r="37" spans="1:13" ht="12.75" customHeight="1">
      <c r="A37" s="54" t="s">
        <v>71</v>
      </c>
      <c r="B37" s="55"/>
      <c r="C37" s="56"/>
      <c r="D37" s="57" t="s">
        <v>80</v>
      </c>
      <c r="E37" s="55"/>
      <c r="F37" s="55"/>
      <c r="G37" s="55"/>
      <c r="H37" s="56"/>
      <c r="I37" s="57">
        <v>40</v>
      </c>
      <c r="J37" s="56"/>
      <c r="K37" s="58"/>
      <c r="L37" s="58"/>
      <c r="M37" s="59"/>
    </row>
    <row r="38" spans="1:13" ht="13.5" thickBot="1">
      <c r="A38" s="63"/>
      <c r="B38" s="64"/>
      <c r="C38" s="65"/>
      <c r="D38" s="66"/>
      <c r="E38" s="64"/>
      <c r="F38" s="64"/>
      <c r="G38" s="64"/>
      <c r="H38" s="65"/>
      <c r="I38" s="66"/>
      <c r="J38" s="65"/>
      <c r="K38" s="67"/>
      <c r="L38" s="67"/>
      <c r="M38" s="68"/>
    </row>
    <row r="39" spans="1:13" ht="13.5" hidden="1" thickBot="1">
      <c r="A39" s="60"/>
      <c r="B39" s="61"/>
      <c r="C39" s="61"/>
      <c r="D39" s="61"/>
      <c r="E39" s="61"/>
      <c r="F39" s="61"/>
      <c r="G39" s="61"/>
      <c r="H39" s="61"/>
      <c r="I39" s="61"/>
      <c r="J39" s="61"/>
      <c r="K39" s="61"/>
      <c r="L39" s="61"/>
      <c r="M39" s="62"/>
    </row>
  </sheetData>
  <sheetProtection/>
  <mergeCells count="81">
    <mergeCell ref="A12:C14"/>
    <mergeCell ref="D14:E14"/>
    <mergeCell ref="F14:H14"/>
    <mergeCell ref="I14:J14"/>
    <mergeCell ref="K12:M12"/>
    <mergeCell ref="D13:E13"/>
    <mergeCell ref="I13:J13"/>
    <mergeCell ref="K13:M13"/>
    <mergeCell ref="D12:E12"/>
    <mergeCell ref="F12:H12"/>
    <mergeCell ref="I12:J12"/>
    <mergeCell ref="K16:M16"/>
    <mergeCell ref="F15:G15"/>
    <mergeCell ref="L15:M15"/>
    <mergeCell ref="A15:E15"/>
    <mergeCell ref="A22:H22"/>
    <mergeCell ref="I22:M22"/>
    <mergeCell ref="A23:H23"/>
    <mergeCell ref="I23:M23"/>
    <mergeCell ref="A11:C11"/>
    <mergeCell ref="D11:H11"/>
    <mergeCell ref="I11:M11"/>
    <mergeCell ref="K14:M14"/>
    <mergeCell ref="A16:D16"/>
    <mergeCell ref="E16:J16"/>
    <mergeCell ref="A17:D17"/>
    <mergeCell ref="E17:J17"/>
    <mergeCell ref="K17:M17"/>
    <mergeCell ref="A18:D18"/>
    <mergeCell ref="E18:J18"/>
    <mergeCell ref="K18:M18"/>
    <mergeCell ref="A25:H25"/>
    <mergeCell ref="I25:M25"/>
    <mergeCell ref="A19:D19"/>
    <mergeCell ref="E19:J19"/>
    <mergeCell ref="K19:M19"/>
    <mergeCell ref="A20:M20"/>
    <mergeCell ref="A21:H21"/>
    <mergeCell ref="I21:M21"/>
    <mergeCell ref="A24:H24"/>
    <mergeCell ref="I24:M24"/>
    <mergeCell ref="A35:C35"/>
    <mergeCell ref="D35:H35"/>
    <mergeCell ref="I35:J35"/>
    <mergeCell ref="K35:M35"/>
    <mergeCell ref="A34:C34"/>
    <mergeCell ref="D34:H34"/>
    <mergeCell ref="I34:J34"/>
    <mergeCell ref="K34:M34"/>
    <mergeCell ref="I26:M26"/>
    <mergeCell ref="A27:H27"/>
    <mergeCell ref="A28:M28"/>
    <mergeCell ref="A33:M33"/>
    <mergeCell ref="A26:H26"/>
    <mergeCell ref="I27:M27"/>
    <mergeCell ref="A39:C39"/>
    <mergeCell ref="D39:H39"/>
    <mergeCell ref="I39:J39"/>
    <mergeCell ref="K39:M39"/>
    <mergeCell ref="A38:C38"/>
    <mergeCell ref="D38:H38"/>
    <mergeCell ref="I38:J38"/>
    <mergeCell ref="K38:M38"/>
    <mergeCell ref="A37:C37"/>
    <mergeCell ref="D37:H37"/>
    <mergeCell ref="I37:J37"/>
    <mergeCell ref="K37:M37"/>
    <mergeCell ref="A36:C36"/>
    <mergeCell ref="D36:H36"/>
    <mergeCell ref="I36:J36"/>
    <mergeCell ref="K36:M36"/>
    <mergeCell ref="I15:K15"/>
    <mergeCell ref="Q15:R15"/>
    <mergeCell ref="B1:M1"/>
    <mergeCell ref="A2:M2"/>
    <mergeCell ref="A3:E3"/>
    <mergeCell ref="F3:M3"/>
    <mergeCell ref="A4:D9"/>
    <mergeCell ref="E4:M9"/>
    <mergeCell ref="A10:M10"/>
    <mergeCell ref="F13:H13"/>
  </mergeCells>
  <printOptions/>
  <pageMargins left="0.28" right="0.17" top="1" bottom="1" header="0.5" footer="0.5"/>
  <pageSetup horizontalDpi="600" verticalDpi="600" orientation="portrait" paperSize="9" scale="80" r:id="rId3"/>
  <headerFooter alignWithMargins="0">
    <oddHeader>&amp;LCOMUNE DI SENORBI'&amp;CPiano degli obiettivi di
Performance Individuale 
anno 2016&amp;RServizio Sociale</oddHeader>
    <oddFooter>&amp;LIl Responsabile Sig.ra Sailis Marina&amp;C &amp;P</oddFooter>
  </headerFooter>
  <rowBreaks count="1" manualBreakCount="1">
    <brk id="39" max="255" man="1"/>
  </rowBreaks>
  <legacyDrawing r:id="rId2"/>
</worksheet>
</file>

<file path=xl/worksheets/sheet2.xml><?xml version="1.0" encoding="utf-8"?>
<worksheet xmlns="http://schemas.openxmlformats.org/spreadsheetml/2006/main" xmlns:r="http://schemas.openxmlformats.org/officeDocument/2006/relationships">
  <dimension ref="A3:Z7"/>
  <sheetViews>
    <sheetView view="pageLayout" workbookViewId="0" topLeftCell="A1">
      <selection activeCell="C4" sqref="C4:C5"/>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3" spans="2:12" ht="12.75">
      <c r="B3" s="133" t="s">
        <v>66</v>
      </c>
      <c r="C3" s="133"/>
      <c r="D3" s="133"/>
      <c r="E3" s="133"/>
      <c r="F3" s="133"/>
      <c r="G3" s="133"/>
      <c r="H3" s="133"/>
      <c r="I3" s="133"/>
      <c r="J3" s="133"/>
      <c r="K3" s="133"/>
      <c r="L3" s="133"/>
    </row>
    <row r="4" spans="2:26" ht="25.5" customHeight="1">
      <c r="B4" s="130" t="s">
        <v>38</v>
      </c>
      <c r="C4" s="130" t="s">
        <v>39</v>
      </c>
      <c r="D4" s="129" t="s">
        <v>62</v>
      </c>
      <c r="E4" s="129"/>
      <c r="F4" s="129"/>
      <c r="G4" s="129"/>
      <c r="H4" s="126" t="s">
        <v>56</v>
      </c>
      <c r="I4" s="127"/>
      <c r="J4" s="127"/>
      <c r="K4" s="128"/>
      <c r="L4" s="124" t="s">
        <v>46</v>
      </c>
      <c r="M4" s="131" t="s">
        <v>44</v>
      </c>
      <c r="N4" s="131"/>
      <c r="O4" s="131"/>
      <c r="P4" s="131"/>
      <c r="Q4" s="132" t="s">
        <v>45</v>
      </c>
      <c r="R4" s="123" t="s">
        <v>47</v>
      </c>
      <c r="S4" s="123" t="s">
        <v>48</v>
      </c>
      <c r="T4" s="123" t="s">
        <v>49</v>
      </c>
      <c r="U4" s="123" t="s">
        <v>50</v>
      </c>
      <c r="V4" s="123" t="s">
        <v>51</v>
      </c>
      <c r="W4" s="123" t="s">
        <v>52</v>
      </c>
      <c r="X4" s="123" t="s">
        <v>53</v>
      </c>
      <c r="Y4" s="123" t="s">
        <v>54</v>
      </c>
      <c r="Z4" s="123" t="s">
        <v>55</v>
      </c>
    </row>
    <row r="5" spans="2:26" ht="82.5" customHeight="1">
      <c r="B5" s="130"/>
      <c r="C5" s="130"/>
      <c r="D5" s="22" t="s">
        <v>40</v>
      </c>
      <c r="E5" s="22" t="s">
        <v>41</v>
      </c>
      <c r="F5" s="22" t="s">
        <v>42</v>
      </c>
      <c r="G5" s="22" t="s">
        <v>43</v>
      </c>
      <c r="H5" s="23" t="s">
        <v>57</v>
      </c>
      <c r="I5" s="24" t="s">
        <v>58</v>
      </c>
      <c r="J5" s="23" t="s">
        <v>59</v>
      </c>
      <c r="K5" s="24" t="s">
        <v>60</v>
      </c>
      <c r="L5" s="125"/>
      <c r="M5" s="131"/>
      <c r="N5" s="131"/>
      <c r="O5" s="131"/>
      <c r="P5" s="131"/>
      <c r="Q5" s="132"/>
      <c r="R5" s="123"/>
      <c r="S5" s="123"/>
      <c r="T5" s="123"/>
      <c r="U5" s="123"/>
      <c r="V5" s="123"/>
      <c r="W5" s="123"/>
      <c r="X5" s="123"/>
      <c r="Y5" s="123"/>
      <c r="Z5" s="123"/>
    </row>
    <row r="6" spans="1:26" ht="168.75" customHeight="1">
      <c r="A6" s="11">
        <v>1</v>
      </c>
      <c r="B6" s="19" t="str">
        <f>'Scheda obj'!F3</f>
        <v>PROGETTO PER L'AGGIORNAMENTO DELLA MODULISTICA  E INSERIMENTO NEL SITO ISTITUZIONALE DELL'ENTE DI UNA GUIDA DEI SERVIZI E PREDISPOSIZIONE DI UNA GUIDA DEI SERVIZI RIFERITA NELLO SPECIFICO AD ALCUNI PROCEDIMENTI</v>
      </c>
      <c r="C6" s="25" t="str">
        <f>'Scheda obj'!E4</f>
        <v>A seguito dell'implementazione dei procedimenti assegnati al Servizio Sociale, si rende necessario aggiornare il sito istituzionale dell'ente al fine di rendere agevole la fruizione degli interventi rivolti all'utenza interessata. Contestualmente occorre procedere all'adeguamento e miglioramento di tutta la modulistica afferente il servizio sociale. Verrà predisposta una guida dei servizi con la puntuale descrizione dei procedimenti esaminati, alla luce delle disposizioni Regionali,  e di nuova istituzione.  Per l'anno corrente in via sperimentale si procederà alla predisposione di una guida dei seguenti servizi:  Sostegno di Inclusione Attiva SIA - Progetto ritornare a casa - Assistenza domiciliare anziani -  Rimborso canone di locazione  L. 431/98 </v>
      </c>
      <c r="D6" s="20"/>
      <c r="E6" s="20"/>
      <c r="F6" s="20"/>
      <c r="G6" s="20"/>
      <c r="H6" s="14" t="str">
        <f>'Scheda obj'!F13</f>
        <v>A</v>
      </c>
      <c r="I6" s="5" t="str">
        <f>'Scheda obj'!K13</f>
        <v>M</v>
      </c>
      <c r="J6" s="14" t="str">
        <f>'Scheda obj'!F14</f>
        <v>A</v>
      </c>
      <c r="K6" s="5" t="str">
        <f>'Scheda obj'!K14</f>
        <v>M</v>
      </c>
      <c r="L6" s="13">
        <v>100</v>
      </c>
      <c r="M6" s="12">
        <f>IF(H6="A",5,(IF(H6="M",3,(IF(H6="B",1,0)))))</f>
        <v>5</v>
      </c>
      <c r="N6" s="12">
        <f>IF(I6="A",5,(IF(I6="M",3,IF(I6="b",1,0))))</f>
        <v>3</v>
      </c>
      <c r="O6" s="12">
        <f>IF(J6="A",5,(IF(J6="M",3,IF(J6="B",1,0))))</f>
        <v>5</v>
      </c>
      <c r="P6" s="12">
        <f>IF(K6="A",1,(IF(K6="M",3,IF(K6="B",5,0))))</f>
        <v>3</v>
      </c>
      <c r="Q6" s="16">
        <f>PRODUCT(M6:P6)</f>
        <v>225</v>
      </c>
      <c r="R6" s="21"/>
      <c r="S6" s="21"/>
      <c r="T6" s="21"/>
      <c r="U6" s="21"/>
      <c r="V6" s="21"/>
      <c r="W6" s="21"/>
      <c r="X6" s="21"/>
      <c r="Y6" s="21"/>
      <c r="Z6" s="21"/>
    </row>
    <row r="7" spans="2:26" ht="15" customHeight="1">
      <c r="B7" s="120" t="s">
        <v>61</v>
      </c>
      <c r="C7" s="121"/>
      <c r="D7" s="121"/>
      <c r="E7" s="121"/>
      <c r="F7" s="121"/>
      <c r="G7" s="121"/>
      <c r="H7" s="121"/>
      <c r="I7" s="121"/>
      <c r="J7" s="121"/>
      <c r="K7" s="122"/>
      <c r="L7" s="15">
        <f aca="true" t="shared" si="0" ref="L7:Q7">SUM(L6:L6)</f>
        <v>100</v>
      </c>
      <c r="M7" s="18">
        <f t="shared" si="0"/>
        <v>5</v>
      </c>
      <c r="N7" s="18">
        <f t="shared" si="0"/>
        <v>3</v>
      </c>
      <c r="O7" s="18">
        <f t="shared" si="0"/>
        <v>5</v>
      </c>
      <c r="P7" s="18">
        <f t="shared" si="0"/>
        <v>3</v>
      </c>
      <c r="Q7" s="17">
        <f t="shared" si="0"/>
        <v>225</v>
      </c>
      <c r="R7" s="11">
        <f aca="true" t="shared" si="1" ref="R7:Z7">COUNTA(R6:R6)</f>
        <v>0</v>
      </c>
      <c r="S7" s="11">
        <f t="shared" si="1"/>
        <v>0</v>
      </c>
      <c r="T7" s="11">
        <f t="shared" si="1"/>
        <v>0</v>
      </c>
      <c r="U7" s="11">
        <f t="shared" si="1"/>
        <v>0</v>
      </c>
      <c r="V7" s="11">
        <f t="shared" si="1"/>
        <v>0</v>
      </c>
      <c r="W7" s="11">
        <f t="shared" si="1"/>
        <v>0</v>
      </c>
      <c r="X7" s="11">
        <f t="shared" si="1"/>
        <v>0</v>
      </c>
      <c r="Y7" s="11">
        <f t="shared" si="1"/>
        <v>0</v>
      </c>
      <c r="Z7" s="11">
        <f t="shared" si="1"/>
        <v>0</v>
      </c>
    </row>
  </sheetData>
  <sheetProtection formatCells="0" formatColumns="0" formatRows="0"/>
  <mergeCells count="18">
    <mergeCell ref="R4:R5"/>
    <mergeCell ref="B3:L3"/>
    <mergeCell ref="Z4:Z5"/>
    <mergeCell ref="S4:S5"/>
    <mergeCell ref="T4:T5"/>
    <mergeCell ref="U4:U5"/>
    <mergeCell ref="V4:V5"/>
    <mergeCell ref="Y4:Y5"/>
    <mergeCell ref="B7:K7"/>
    <mergeCell ref="W4:W5"/>
    <mergeCell ref="X4:X5"/>
    <mergeCell ref="L4:L5"/>
    <mergeCell ref="H4:K4"/>
    <mergeCell ref="D4:G4"/>
    <mergeCell ref="C4:C5"/>
    <mergeCell ref="B4:B5"/>
    <mergeCell ref="M4:P5"/>
    <mergeCell ref="Q4:Q5"/>
  </mergeCells>
  <printOptions/>
  <pageMargins left="0.2" right="0.24" top="0.5511811023622047" bottom="0.7874015748031497" header="0.2755905511811024" footer="0.5118110236220472"/>
  <pageSetup horizontalDpi="600" verticalDpi="600" orientation="landscape" paperSize="9" scale="85" r:id="rId1"/>
  <headerFooter alignWithMargins="0">
    <oddHeader xml:space="preserve">&amp;LComune di Senorbì&amp;CPiano delle Performance 2016 
Allegato D alla deliberazione G.C. n. 82 del 27/10/2016&amp;RServizio sociale </oddHeader>
    <oddFooter>&amp;LResponsabile: Sig.ra Sailis Marina&amp;C&amp;P&amp;R20/10/2016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Utente</cp:lastModifiedBy>
  <cp:lastPrinted>2016-10-24T09:53:23Z</cp:lastPrinted>
  <dcterms:created xsi:type="dcterms:W3CDTF">2006-05-23T17:49:49Z</dcterms:created>
  <dcterms:modified xsi:type="dcterms:W3CDTF">2017-04-27T15:36:15Z</dcterms:modified>
  <cp:category/>
  <cp:version/>
  <cp:contentType/>
  <cp:contentStatus/>
</cp:coreProperties>
</file>