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 windowWidth="15225" windowHeight="12615" activeTab="2"/>
  </bookViews>
  <sheets>
    <sheet name="parte-stabile" sheetId="1" r:id="rId1"/>
    <sheet name="parte-variabile" sheetId="4" r:id="rId2"/>
    <sheet name="Utilizzo P. Variabile" sheetId="5" r:id="rId3"/>
  </sheets>
  <definedNames>
    <definedName name="_xlnm.Print_Area" localSheetId="0">'parte-stabile'!$A$1:$E$26</definedName>
    <definedName name="_xlnm.Print_Area" localSheetId="2">'Utilizzo P. Variabile'!$A$1:$G$34</definedName>
  </definedNames>
  <calcPr calcId="145621"/>
</workbook>
</file>

<file path=xl/calcChain.xml><?xml version="1.0" encoding="utf-8"?>
<calcChain xmlns="http://schemas.openxmlformats.org/spreadsheetml/2006/main">
  <c r="F17" i="5" l="1"/>
  <c r="F19" i="5" s="1"/>
  <c r="E30" i="5"/>
  <c r="F22" i="5"/>
  <c r="C26" i="1" l="1"/>
  <c r="C24" i="1"/>
  <c r="C23" i="4"/>
  <c r="C25" i="4"/>
  <c r="C27" i="4"/>
</calcChain>
</file>

<file path=xl/comments1.xml><?xml version="1.0" encoding="utf-8"?>
<comments xmlns="http://schemas.openxmlformats.org/spreadsheetml/2006/main">
  <authors>
    <author/>
  </authors>
  <commentList>
    <comment ref="B4" authorId="0">
      <text>
        <r>
          <rPr>
            <b/>
            <sz val="8"/>
            <color indexed="8"/>
            <rFont val="Tahoma"/>
            <family val="2"/>
          </rPr>
          <t xml:space="preserve">d) il pagamento delle indennità di turno, rischio, reperibilità, maneggio valori, orario notturno, festivo e notturno-festivo, secondo la disciplina prevista dagli artt. 11, comma 12, 13, comma 7, e  34,comma 1, lett. f) g) ed h) del DPR 268/1987, dall’art. 28 del DPR 347/1983, dall’art. 49 del DPR 333/1990 e dalle disposizioni in vigore per le Camere di Commercio;
</t>
        </r>
      </text>
    </comment>
    <comment ref="B5" authorId="0">
      <text>
        <r>
          <rPr>
            <b/>
            <sz val="8"/>
            <color indexed="8"/>
            <rFont val="Tahoma"/>
            <family val="2"/>
          </rPr>
          <t xml:space="preserve">d) il pagamento delle indennità di turno, rischio, reperibilità, maneggio valori, orario notturno, festivo e notturno-festivo, secondo la disciplina prevista dagli artt. 11, comma 12, 13, comma 7, e  34,comma 1, lett. f) g) ed h) del DPR 268/1987, dall’art. 28 del DPR 347/1983, dall’art. 49 del DPR 333/1990 e dalle disposizioni in vigore per le Camere di Commercio;
</t>
        </r>
      </text>
    </comment>
    <comment ref="B6" authorId="0">
      <text>
        <r>
          <rPr>
            <b/>
            <sz val="8"/>
            <color indexed="8"/>
            <rFont val="Tahoma"/>
            <family val="2"/>
          </rPr>
          <t xml:space="preserve">d) il pagamento delle indennità di turno, rischio, reperibilità, maneggio valori, orario notturno, festivo e notturno-festivo, secondo la disciplina prevista dagli artt. 11, comma 12, 13, comma 7, e  34,comma 1, lett. f) g) ed h) del DPR 268/1987, dall’art. 28 del DPR 347/1983, dall’art. 49 del DPR 333/1990 e dalle disposizioni in vigore per le Camere di Commercio;
</t>
        </r>
      </text>
    </comment>
    <comment ref="B7" authorId="0">
      <text>
        <r>
          <rPr>
            <b/>
            <sz val="8"/>
            <color indexed="8"/>
            <rFont val="Tahoma"/>
            <family val="2"/>
          </rPr>
          <t xml:space="preserve">d) il pagamento delle indennità di turno, rischio, reperibilità, maneggio valori, orario notturno, festivo e notturno-festivo, secondo la disciplina prevista dagli artt. 11, comma 12, 13, comma 7, e  34,comma 1, lett. f) g) ed h) del DPR 268/1987, dall’art. 28 del DPR 347/1983, dall’art. 49 del DPR 333/1990 e dalle disposizioni in vigore per le Camere di Commercio;
</t>
        </r>
      </text>
    </comment>
    <comment ref="B8" authorId="0">
      <text>
        <r>
          <rPr>
            <b/>
            <sz val="8"/>
            <color indexed="8"/>
            <rFont val="Tahoma"/>
            <family val="2"/>
          </rPr>
          <t xml:space="preserve">e)  compensare l’esercizio di attività  svolte in condizioni particolarmente      disagiate da parte del personale delle categorie A , B e C;
</t>
        </r>
      </text>
    </comment>
    <comment ref="B9" authorId="0">
      <text>
        <r>
          <rPr>
            <sz val="8"/>
            <color indexed="8"/>
            <rFont val="Tahoma"/>
            <family val="2"/>
          </rPr>
          <t xml:space="preserve">2. All’art. 17, comma 2, è aggiunta la seguente lettera:
i) Compensare le specifiche responsabilità del personale delle categorie B, C e D attribuite con atto formale degli enti, derivanti dalle qualifiche di Ufficiale di stato civile e anagrafe ed Ufficiale elettorale nonché di responsabile dei tributi stabilite dalle leggi; compensare, altresì, i compiti di responsabilità eventualmente affidati agli archivisti informatici nonché agli addetti agli uffici per le relazioni con il pubblico ed ai formatori professionali; compensare ancora le funzioni di ufficiale giudiziario attribuite ai messi notificatori; compensare, infine, le specifiche responsabilità affidate al personale addetto ai servizi di protezione civile.  L’importo massimo del compenso è definito in € 300 annui lordi. 
</t>
        </r>
      </text>
    </comment>
    <comment ref="B10" authorId="0">
      <text>
        <r>
          <rPr>
            <b/>
            <sz val="8"/>
            <color indexed="8"/>
            <rFont val="Tahoma"/>
            <family val="2"/>
          </rPr>
          <t xml:space="preserve">Art. 7 Biennio 2004 - 2005
Compensi per particolari responsabilità
1. La lett. f) del comma 2, dell'art.17 del CCNL dell'1.4.1999 è sostituita dalla seguente:
" f) compensare in misura non superiore a € 2500 annui lordi: l'eventuale esercizio di compiti che comportano specifiche responsabilità da parte del personale delle categorie B e C quando non trovi applicazione la speciale disciplina di cui all'art.11, comma 3, del CCNL del 31.3.1999; le specifiche responsabilità affidate al personale della categoria D, che non risulti incaricato di funzioni dell'area delle posizioni organizzative, secondo la disciplina degli articoli da 8 a 11 del CCNL del 31.3.1999. La contrattazione decentrata stabilisce le modalità di verifica del permanere delle condizioni che hanno determinato l'attribuzione dei compensi previsti dalla presente lettera.".
2. E' disapplicata, dalla data di sottoscrizione definitiva del presente contratto collettivo, la disciplina dell'art.36, comma 1 , del CCNL del 22.1.2004.
</t>
        </r>
        <r>
          <rPr>
            <sz val="8"/>
            <color indexed="8"/>
            <rFont val="Tahoma"/>
            <family val="2"/>
          </rPr>
          <t xml:space="preserve">
</t>
        </r>
      </text>
    </comment>
    <comment ref="C28" authorId="0">
      <text>
        <r>
          <rPr>
            <b/>
            <sz val="8"/>
            <color indexed="8"/>
            <rFont val="Tahoma"/>
            <family val="2"/>
          </rPr>
          <t xml:space="preserve">Sias:
</t>
        </r>
        <r>
          <rPr>
            <sz val="8"/>
            <color indexed="8"/>
            <rFont val="Tahoma"/>
            <family val="2"/>
          </rPr>
          <t xml:space="preserve">Sias:
Art. 16 c. 5 L. 111/2011 
5. In relazione ai processi di cui al comma 4, le eventuali economie aggiuntive effettivamente realizzate rispetto a quelle già previste dalla normativa vigente, dall'articolo 12 e dal presente articolo ai fini del miglioramento dei saldi di finanza pubblica, </t>
        </r>
        <r>
          <rPr>
            <u/>
            <sz val="8"/>
            <color indexed="8"/>
            <rFont val="Tahoma"/>
            <family val="2"/>
          </rPr>
          <t xml:space="preserve">possono essere utilizzate annualmente nell'importo massimo del 50 per cento, per la contrattazione integrativa, di cui il 50 per cento destinato alla erogazione dei premi previsti dall'articolo 19 del decreto legislativo 27 ottobre 2009, n. 150
</t>
        </r>
        <r>
          <rPr>
            <sz val="8"/>
            <color indexed="8"/>
            <rFont val="Tahoma"/>
            <family val="2"/>
          </rPr>
          <t xml:space="preserve">Art. 5 c. 11-quinquies L. 135/20122
11 quinquies. </t>
        </r>
        <r>
          <rPr>
            <u/>
            <sz val="8"/>
            <color indexed="8"/>
            <rFont val="Tahoma"/>
            <family val="2"/>
          </rPr>
          <t>Ai dirigenti e al personale non dirigenziale che risultano piu' meritevoli in esito alla valutazione effettuata</t>
        </r>
        <r>
          <rPr>
            <sz val="8"/>
            <color indexed="8"/>
            <rFont val="Tahoma"/>
            <family val="2"/>
          </rPr>
          <t xml:space="preserve">, comunque non inferiori al 10 per cento della rispettiva totalita' dei dipendenti oggetto della valutazione, secondo i criteri di cui ai commi 11 e 11-bis </t>
        </r>
        <r>
          <rPr>
            <u/>
            <sz val="8"/>
            <color indexed="8"/>
            <rFont val="Tahoma"/>
            <family val="2"/>
          </rPr>
          <t xml:space="preserve">e' attribuito un trattamento accessorio maggiorato di un importo compreso, nei limiti delle risorse disponibili ai sensi dell'articolo 6, comma 1, del decreto legislativo 1° agosto 2011, n. 141, </t>
        </r>
        <r>
          <rPr>
            <sz val="8"/>
            <color indexed="8"/>
            <rFont val="Tahoma"/>
            <family val="2"/>
          </rPr>
          <t>tra il 10 e il 30 per cento rispetto al trattamento accessorio medio attribuito ai dipendenti appartenenti alle stesse categorie, secondo le modalita' stabilite nel sistema di cui all'articolo 7 del decreto legislativo 27 ottobre 2009, n. 150. La presente disposizione si applica ai dirigenti con riferimento alla retribuzione di risultato.))</t>
        </r>
      </text>
    </comment>
  </commentList>
</comments>
</file>

<file path=xl/sharedStrings.xml><?xml version="1.0" encoding="utf-8"?>
<sst xmlns="http://schemas.openxmlformats.org/spreadsheetml/2006/main" count="117" uniqueCount="98">
  <si>
    <t>art. 31, comma 2, CCNL 22/01/2004</t>
  </si>
  <si>
    <t>unico importo consolidato anno 2003</t>
  </si>
  <si>
    <t>art. 15, c. 5, CCNL 1/04/1999</t>
  </si>
  <si>
    <t>correlato ad un incremento stabile delle dotazioni organiche</t>
  </si>
  <si>
    <t>RIFERIMENTO CONTRATTUALE</t>
  </si>
  <si>
    <t>VOCI</t>
  </si>
  <si>
    <t>art. 4, c. 2, CCNL 5/10/2001</t>
  </si>
  <si>
    <t>recupero R.I.A. ed assegni ad personam personale cessato dopo il 2003 (le risorse per le cessazioni dal 2000 al 2003 sono già inserite nell'unico importo consolidato)</t>
  </si>
  <si>
    <t>rideterminazione posizioni economiche a seguito incrementi stipendiali</t>
  </si>
  <si>
    <t>art. 2, comma 3, D.Lgs. 165/2001</t>
  </si>
  <si>
    <t>risparmi di spesa derivanti dal riassorbimento di trattamenti economici non previsti dai contratti collettivi</t>
  </si>
  <si>
    <t>art. 14, comma 3, CCNL 1/04/1999</t>
  </si>
  <si>
    <t>incrementi per riduzione stabile del fondo lavoro straordinario</t>
  </si>
  <si>
    <t>art. 15, comma 1, lett. l), CCNL 1/04/1999</t>
  </si>
  <si>
    <t>incremento per personale trasferito nell'Ente locale a seguito di processi di decentramento e/o trasferimento di funzioni (solo per le quote dopo il 2003)</t>
  </si>
  <si>
    <t>art. 32, c. 1, CCNL 22/01/2004</t>
  </si>
  <si>
    <t>0,62% monte salari 2001</t>
  </si>
  <si>
    <t>art. 32, c. 2, CCNL 22/01/2004</t>
  </si>
  <si>
    <t>0,50% monte salari 2001</t>
  </si>
  <si>
    <t>art. 32, c. 7, CCNL 22/01/2004 (solo per alte professionalità)</t>
  </si>
  <si>
    <t>0,20% monte salari 2001</t>
  </si>
  <si>
    <t>art. 4, c. 1 CCNL 9/05/2006</t>
  </si>
  <si>
    <t>0,5% monte salari 2003</t>
  </si>
  <si>
    <t>art. 8, c. 2 CCNL 11/04/2008</t>
  </si>
  <si>
    <t>0,6% monte salari 2005</t>
  </si>
  <si>
    <t>EVENTUALI DECURTAZIONI (recupero somme erogate in eccedenza a valere su fondi di anni precedenti, trasferimento di personale a seguito decentramento funzioni, salario accessorio personale passato alle Posizioni Organizzative in Enti senza dirigenza, ecc.)</t>
  </si>
  <si>
    <t>TOTALE PARTE STABILE</t>
  </si>
  <si>
    <t>COMUNE DI SENORBI'</t>
  </si>
  <si>
    <t>Provincia di Cagliari</t>
  </si>
  <si>
    <t>FONDO PER LE RISORSE DECENTRATE ANNO 2015</t>
  </si>
  <si>
    <t>PARTE STABILE</t>
  </si>
  <si>
    <t>IMPORTI (euro)</t>
  </si>
  <si>
    <t>PARTE VARIABILE</t>
  </si>
  <si>
    <t>art. 15, comma 1, lett. d), CCNL 1/04/1999</t>
  </si>
  <si>
    <t>Somme derivanti attuazione art. 43 L.447/97 (contratti sponsorizzazione, comportanti risparmi di gestione)</t>
  </si>
  <si>
    <t>Somme derivanti attuazione art. 43 L.447/97 (contratti sponsorizzazione, per i casi in cui tale attività non risulti ordinariamente resa dalle Amministrazioni e con riferimento alle nuove convenzioni)</t>
  </si>
  <si>
    <t>art. 15, comma 1, lett. k), CCNL 1/04/1999</t>
  </si>
  <si>
    <t>Risorse previste da disposizioni di legge per incentivi - entrate conto terzi o utenza - tra cui i compensi censimento ISTAT</t>
  </si>
  <si>
    <t>Risorse previste da disposizioni di legge per incentivi - compensi progettazioni ex. art. 92, c. 5 e 6, D.Lgs.n. 163/2006 (fino al 18/08/2014); compensi fondo progettazione e innovazione art. 13-bis D.L. n. 90/2014 (dal 19/08/2014)</t>
  </si>
  <si>
    <t>Risorse previste da disposizioni di legge per incentivi - compensi avvocatura interna per sentenze favorevoli all'ente art. 27 CCNL 14/09/2000</t>
  </si>
  <si>
    <t>Risorse previste da disposizioni di legge per incentivi - compensi recupero evasione Ici art. 59, comma 1, lett. p) del D.Lgs. n. 446/1997</t>
  </si>
  <si>
    <t>Risorse previste da disposizioni di legge per incentivi - altri - tra cui i compensi per condono edilizio art. 32, comma 40, D.L. n. 269/2003</t>
  </si>
  <si>
    <t>art. 54 CCNL 14/09/2000</t>
  </si>
  <si>
    <t>Risorse derivanti da rimborsi spese notificazioni degli atti dell'Amministrazione finanziaria (art.54 del CCNL 14/09/2000)</t>
  </si>
  <si>
    <t>art. 15, comma 1, lett. m), CCNL 1/04/1999</t>
  </si>
  <si>
    <t>eventuali risparmi derivanti disciplina straordinari</t>
  </si>
  <si>
    <t>per gli effetti non correlati ad un incremento stabile delle dotazioni organiche</t>
  </si>
  <si>
    <t>art. 15, c. 2, CCNL 1/04/1999</t>
  </si>
  <si>
    <t>Art. 15 c. 2 CCNL 1.4.1999 - 1,2 % monte salari anno 1997 (incremento max. contrattabile)</t>
  </si>
  <si>
    <t>art. 17, c. 5, CCNL 1/04/1999</t>
  </si>
  <si>
    <t>economie anni precedenti</t>
  </si>
  <si>
    <t>TOTALE PARTE VARIABILE</t>
  </si>
  <si>
    <t xml:space="preserve">TOTALE PARTE STABILE </t>
  </si>
  <si>
    <t>TOTALE FONDO ANNO 2015</t>
  </si>
  <si>
    <t>dichiarazione congiunta n. 14 CCNL 22/01/2004, n. 4 CCNL 9/05/2006 e n. 1 CCNL 31/07/2009</t>
  </si>
  <si>
    <t>I Vigili sono considerati come FUNZIONI TRASFERITE all'Unione dei Comuni con decurtazione del fondo di parte fissa all'importo storico di euro 7.427,00. La cessazione di SABA SERSE non è stata considerata per l'incremento delle risorse decentrate per la parte di P.E.O. e di R.I.A. .</t>
  </si>
  <si>
    <t>Risorse previste da disposizioni di legge finalizzano all'incentivazione di prestazioni o risultati del personale (L.R. 23/05/1997 n. 19)</t>
  </si>
  <si>
    <t>13.868,11 per incremento D.O. anno 2004</t>
  </si>
  <si>
    <t xml:space="preserve">  6.092,11 per incremento D.O. anno 2007</t>
  </si>
  <si>
    <t>DECURTAZIONE PERMANENTE DALL'ANNO 2015 = riduzione operata nel 2014 per effetto dell'art. 9, comma 2-bis, D.L. n. 78/2010 e s.m.i. (art. 1, comma 456, Legge Stabilità 2014 n. 147/2013)</t>
  </si>
  <si>
    <t>riduzioni operate nel periodo 2011-2014 per applicazione del limite 2010</t>
  </si>
  <si>
    <t>RIEPILOGO UTILIZZO PARTE VARIABILE</t>
  </si>
  <si>
    <t xml:space="preserve">5.) TOTALE PARTE 2^: RISORSE COMPLESSIVAMENTE DISPONIBILI ALLA CONTRATTAZIONE PER L’ANNO </t>
  </si>
  <si>
    <t xml:space="preserve">A dedurre dalle risorse Variabili: </t>
  </si>
  <si>
    <t>CCNL 1/04/1999  art. 17 lett. d)</t>
  </si>
  <si>
    <t>Indennità Reperibilità</t>
  </si>
  <si>
    <t xml:space="preserve">Turnazione </t>
  </si>
  <si>
    <t>Indennità rischio</t>
  </si>
  <si>
    <t>Indennità maneggio valori</t>
  </si>
  <si>
    <t>CCNL 1/04/1999  art. 17 Lett. e)</t>
  </si>
  <si>
    <t>CCNL 1/04/1999  art. 17 lett. i) (così come novellato dal CCNL 22/01/2004)</t>
  </si>
  <si>
    <t>Compensare le specifiche responsabilità del personale delle categorie B, C e D attribuite con atto formale degli enti, derivanti dalle qualifiche di Ufficiale di stato civile e anagrafe ed Ufficiale elettorale nonché di responsabile dei tributi stabilite dalle leggi; compensare, altresì, i compiti di responsabilità eventualmente affidati agli archivisti informatici nonché agli addetti agli uffici per le relazioni con il pubblico ed ai formatori professionali; compensare ancora le funzioni di ufficiale giudiziario attribuite ai messi notificatori; compensare, infine, le specifiche responsabilità affidate al personale addetto ai servizi di protezione civile.  L’importo massimo del compenso è definito in € 300 annui lordi.</t>
  </si>
  <si>
    <t>CCNL 22/01/2004 art. 36 (modifica art. 17 lett. f)</t>
  </si>
  <si>
    <t>Compensare in misura non superiore a € 2500 annui lordi: l’eventuale esercizio di compiti che comportano specifiche responsabilità da parte del personale delle categorie B e C quando non trovi applicazione la speciale disciplina di cui all’art.11, comma 3, del CCNL del 31.3.1999; le specifiche responsabilità affidate al personale della categoria D, che non risulti incaricato di funzioni dell’area delle posizioni organizzative, secondo la disciplina degli articoli da 8 a 11 del CCNL del 31.3.1999. La contrattazione decentrata stabilisce le modalità di verifica del permanere delle condizioni che hanno determinato l’attribuzione dei compensi previsti dalla presente lettera.”.</t>
  </si>
  <si>
    <t>Dlgs 446/97 art. 59, c. 1, l.p</t>
  </si>
  <si>
    <t xml:space="preserve">Incentivo recupero evasione tributaria </t>
  </si>
  <si>
    <t xml:space="preserve">Legge n. 109/1994 ex art. 18 </t>
  </si>
  <si>
    <t xml:space="preserve">Incentivo progettazione e pianificazione </t>
  </si>
  <si>
    <t xml:space="preserve">CCNL 14 -9- 2000 art 31 comma 6 </t>
  </si>
  <si>
    <t xml:space="preserve">Incentivo personale educatore insegnante </t>
  </si>
  <si>
    <t>CCNL 22/01/2004 art. 39</t>
  </si>
  <si>
    <t>Incentivo personale in distacco sindacale</t>
  </si>
  <si>
    <t>CCNL 1/04/1999  art. 17</t>
  </si>
  <si>
    <t>Incentivo produttività</t>
  </si>
  <si>
    <t>Somme accantonate (es. art. 32 c. 7 CCNL 22.1.2004 Alte professionalità)</t>
  </si>
  <si>
    <t xml:space="preserve">6) Totale utilizzo </t>
  </si>
  <si>
    <r>
      <t>7) Residui al netto dell'utilizzo della parte variabile da destinare al fondo delle risorse decentrate dell'anno successivo</t>
    </r>
    <r>
      <rPr>
        <b/>
        <sz val="8"/>
        <rFont val="Garamond"/>
        <family val="1"/>
      </rPr>
      <t xml:space="preserve"> (punto 5-punto 6)</t>
    </r>
  </si>
  <si>
    <t>UTILIZZO QUOTE DESTINAZIONE VINCOLATA</t>
  </si>
  <si>
    <t>Articolo 15, comma 1, lettera k)</t>
  </si>
  <si>
    <t>– Risorse che specifiche disposizioni di legge finalizzano alla incentivazione di prestazioni o risultati del personale, come da seguente prospetto:</t>
  </si>
  <si>
    <t>Normativa di riferimento</t>
  </si>
  <si>
    <t>Art. 18 legge 109/1994 e s.m.i. (D.Lgs. 163/2006 art. 92)</t>
  </si>
  <si>
    <t>Compensi Istat</t>
  </si>
  <si>
    <t>art. 59, c. 1, l.p) Dlgs 446/97 (attività di accertamento ICI)</t>
  </si>
  <si>
    <t>Quota art. 16 c. 5 L.111/2011- 50% delle economie derivanti da piani di razionalizzazione destinati alla contrattazione integrativa DA DESTINARE A PERSONALE CLASSIFICATO NELLA FASCIA Più ALTA (L. 135/2011 ART. 5 C. 11quinquies)</t>
  </si>
  <si>
    <t>Altro---</t>
  </si>
  <si>
    <t>TOTALE</t>
  </si>
  <si>
    <t xml:space="preserve">Indennità disagio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</si>
</sst>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164" formatCode="&quot;€&quot;\ #,##0.00"/>
    <numFmt numFmtId="165" formatCode="_-&quot;€ &quot;* #,##0.00_-;&quot;-€ &quot;* #,##0.00_-;_-&quot;€ &quot;* \-??_-;_-@_-"/>
  </numFmts>
  <fonts count="43" x14ac:knownFonts="1">
    <font>
      <sz val="10"/>
      <name val="Arial"/>
    </font>
    <font>
      <sz val="10"/>
      <name val="Arial"/>
    </font>
    <font>
      <sz val="11"/>
      <color indexed="63"/>
      <name val="Arial"/>
      <family val="2"/>
    </font>
    <font>
      <b/>
      <sz val="11"/>
      <color indexed="63"/>
      <name val="Arial"/>
      <family val="2"/>
    </font>
    <font>
      <sz val="8"/>
      <name val="Arial"/>
    </font>
    <font>
      <sz val="14"/>
      <name val="Arial"/>
    </font>
    <font>
      <sz val="12"/>
      <name val="Arial"/>
    </font>
    <font>
      <sz val="11"/>
      <name val="Arial"/>
    </font>
    <font>
      <sz val="10"/>
      <name val="Arial"/>
      <family val="2"/>
    </font>
    <font>
      <sz val="10"/>
      <name val="Garamond"/>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10"/>
      <name val="Arial"/>
    </font>
    <font>
      <b/>
      <sz val="9"/>
      <name val="Garamond"/>
      <family val="1"/>
    </font>
    <font>
      <b/>
      <sz val="12"/>
      <name val="Garamond"/>
      <family val="1"/>
    </font>
    <font>
      <sz val="9"/>
      <name val="Garamond"/>
      <family val="1"/>
    </font>
    <font>
      <b/>
      <i/>
      <sz val="10"/>
      <name val="Garamond"/>
      <family val="1"/>
    </font>
    <font>
      <i/>
      <sz val="6"/>
      <name val="Garamond"/>
      <family val="1"/>
    </font>
    <font>
      <b/>
      <i/>
      <sz val="6"/>
      <name val="Garamond"/>
      <family val="1"/>
    </font>
    <font>
      <b/>
      <sz val="10"/>
      <name val="Garamond"/>
      <family val="1"/>
    </font>
    <font>
      <sz val="7"/>
      <name val="Garamond"/>
      <family val="1"/>
    </font>
    <font>
      <b/>
      <sz val="8"/>
      <name val="Garamond"/>
      <family val="1"/>
    </font>
    <font>
      <b/>
      <i/>
      <sz val="12"/>
      <name val="Garamond"/>
      <family val="1"/>
    </font>
    <font>
      <b/>
      <i/>
      <u/>
      <sz val="9"/>
      <name val="Garamond"/>
      <family val="1"/>
    </font>
    <font>
      <i/>
      <sz val="9"/>
      <name val="Garamond"/>
      <family val="1"/>
    </font>
    <font>
      <b/>
      <sz val="8"/>
      <color indexed="8"/>
      <name val="Tahoma"/>
      <family val="2"/>
    </font>
    <font>
      <sz val="8"/>
      <color indexed="8"/>
      <name val="Tahoma"/>
      <family val="2"/>
    </font>
    <font>
      <u/>
      <sz val="8"/>
      <color indexed="8"/>
      <name val="Tahoma"/>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26"/>
      </patternFill>
    </fill>
    <fill>
      <patternFill patternType="solid">
        <fgColor indexed="22"/>
        <bgColor indexed="31"/>
      </patternFill>
    </fill>
  </fills>
  <borders count="2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double">
        <color indexed="8"/>
      </left>
      <right style="double">
        <color indexed="8"/>
      </right>
      <top style="thin">
        <color indexed="8"/>
      </top>
      <bottom style="thin">
        <color indexed="8"/>
      </bottom>
      <diagonal/>
    </border>
    <border>
      <left style="double">
        <color indexed="8"/>
      </left>
      <right style="double">
        <color indexed="8"/>
      </right>
      <top style="double">
        <color indexed="8"/>
      </top>
      <bottom style="double">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style="double">
        <color indexed="8"/>
      </left>
      <right/>
      <top/>
      <bottom/>
      <diagonal/>
    </border>
    <border>
      <left/>
      <right style="double">
        <color indexed="8"/>
      </right>
      <top/>
      <bottom/>
      <diagonal/>
    </border>
    <border>
      <left style="double">
        <color indexed="8"/>
      </left>
      <right style="thin">
        <color indexed="8"/>
      </right>
      <top style="medium">
        <color indexed="8"/>
      </top>
      <bottom style="double">
        <color indexed="8"/>
      </bottom>
      <diagonal/>
    </border>
    <border>
      <left style="thin">
        <color indexed="8"/>
      </left>
      <right style="double">
        <color indexed="8"/>
      </right>
      <top style="medium">
        <color indexed="8"/>
      </top>
      <bottom style="double">
        <color indexed="8"/>
      </bottom>
      <diagonal/>
    </border>
    <border>
      <left style="double">
        <color indexed="8"/>
      </left>
      <right style="double">
        <color indexed="8"/>
      </right>
      <top style="double">
        <color indexed="8"/>
      </top>
      <bottom style="thin">
        <color indexed="8"/>
      </bottom>
      <diagonal/>
    </border>
    <border>
      <left style="double">
        <color indexed="8"/>
      </left>
      <right style="thin">
        <color indexed="8"/>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s>
  <cellStyleXfs count="45">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44" fontId="1" fillId="0" borderId="0" applyFont="0" applyFill="0" applyBorder="0" applyAlignment="0" applyProtection="0"/>
    <xf numFmtId="0" fontId="15" fillId="7" borderId="1" applyNumberFormat="0" applyAlignment="0" applyProtection="0"/>
    <xf numFmtId="0" fontId="16" fillId="22" borderId="0" applyNumberFormat="0" applyBorder="0" applyAlignment="0" applyProtection="0"/>
    <xf numFmtId="0" fontId="10" fillId="23" borderId="4" applyNumberFormat="0" applyFont="0" applyAlignment="0" applyProtection="0"/>
    <xf numFmtId="0" fontId="17"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0" fontId="8" fillId="0" borderId="0"/>
    <xf numFmtId="165" fontId="8" fillId="0" borderId="0" applyFill="0" applyBorder="0" applyAlignment="0" applyProtection="0"/>
  </cellStyleXfs>
  <cellXfs count="64">
    <xf numFmtId="0" fontId="0" fillId="0" borderId="0" xfId="0"/>
    <xf numFmtId="0" fontId="5" fillId="0" borderId="0" xfId="0" applyFont="1"/>
    <xf numFmtId="0" fontId="0" fillId="0" borderId="0" xfId="0" applyAlignment="1">
      <alignment horizontal="center"/>
    </xf>
    <xf numFmtId="0" fontId="6" fillId="0" borderId="0" xfId="0" applyFont="1" applyAlignment="1">
      <alignment horizontal="center"/>
    </xf>
    <xf numFmtId="0" fontId="3" fillId="0" borderId="10" xfId="0" applyFont="1" applyBorder="1" applyAlignment="1">
      <alignment horizontal="center" wrapText="1"/>
    </xf>
    <xf numFmtId="0" fontId="2" fillId="0" borderId="10" xfId="0" applyFont="1" applyBorder="1" applyAlignment="1">
      <alignment wrapText="1"/>
    </xf>
    <xf numFmtId="0" fontId="2" fillId="0" borderId="10" xfId="0" applyFont="1" applyBorder="1" applyAlignment="1">
      <alignment horizontal="left" wrapText="1" indent="1"/>
    </xf>
    <xf numFmtId="0" fontId="0" fillId="0" borderId="10" xfId="0" applyBorder="1" applyAlignment="1">
      <alignment wrapText="1"/>
    </xf>
    <xf numFmtId="164" fontId="0" fillId="0" borderId="10" xfId="0" applyNumberFormat="1" applyBorder="1"/>
    <xf numFmtId="164" fontId="7" fillId="0" borderId="10" xfId="0" applyNumberFormat="1" applyFont="1" applyBorder="1"/>
    <xf numFmtId="0" fontId="0" fillId="0" borderId="0" xfId="0" applyAlignment="1">
      <alignment wrapText="1"/>
    </xf>
    <xf numFmtId="0" fontId="0" fillId="0" borderId="0" xfId="0" applyAlignment="1"/>
    <xf numFmtId="0" fontId="0" fillId="0" borderId="0" xfId="0" applyBorder="1" applyAlignment="1">
      <alignment wrapText="1"/>
    </xf>
    <xf numFmtId="0" fontId="9" fillId="24" borderId="0" xfId="0" applyFont="1" applyFill="1" applyAlignment="1">
      <alignment horizontal="justify" vertical="center" wrapText="1"/>
    </xf>
    <xf numFmtId="0" fontId="0" fillId="0" borderId="0" xfId="0" applyAlignment="1">
      <alignment horizontal="justify" vertical="center" wrapText="1"/>
    </xf>
    <xf numFmtId="0" fontId="0" fillId="0" borderId="0" xfId="0" applyAlignment="1">
      <alignment horizontal="justify" vertical="center"/>
    </xf>
    <xf numFmtId="164" fontId="27" fillId="0" borderId="10" xfId="0" applyNumberFormat="1" applyFont="1" applyBorder="1"/>
    <xf numFmtId="164" fontId="8" fillId="0" borderId="10" xfId="0" applyNumberFormat="1" applyFont="1" applyBorder="1"/>
    <xf numFmtId="0" fontId="0" fillId="0" borderId="15" xfId="0" applyBorder="1" applyAlignment="1">
      <alignment wrapText="1"/>
    </xf>
    <xf numFmtId="0" fontId="0" fillId="0" borderId="0" xfId="0" applyAlignment="1">
      <alignment wrapText="1"/>
    </xf>
    <xf numFmtId="0" fontId="2" fillId="0" borderId="10" xfId="0" applyFont="1" applyBorder="1" applyAlignment="1">
      <alignment wrapText="1"/>
    </xf>
    <xf numFmtId="0" fontId="0" fillId="0" borderId="10" xfId="0" applyBorder="1" applyAlignment="1">
      <alignment wrapText="1"/>
    </xf>
    <xf numFmtId="0" fontId="2" fillId="0" borderId="10" xfId="0" applyFont="1" applyBorder="1" applyAlignment="1"/>
    <xf numFmtId="0" fontId="0" fillId="0" borderId="10" xfId="0" applyBorder="1" applyAlignment="1"/>
    <xf numFmtId="0" fontId="5" fillId="0" borderId="0" xfId="0" applyFont="1" applyAlignment="1">
      <alignment horizontal="center"/>
    </xf>
    <xf numFmtId="0" fontId="0" fillId="0" borderId="0" xfId="0" applyAlignment="1">
      <alignment horizontal="center"/>
    </xf>
    <xf numFmtId="0" fontId="2" fillId="0" borderId="12" xfId="0" applyFont="1" applyBorder="1" applyAlignment="1">
      <alignment wrapText="1"/>
    </xf>
    <xf numFmtId="0" fontId="2" fillId="0" borderId="13" xfId="0" applyFont="1" applyBorder="1" applyAlignment="1">
      <alignment wrapText="1"/>
    </xf>
    <xf numFmtId="0" fontId="2" fillId="0" borderId="12" xfId="0" applyFont="1" applyBorder="1" applyAlignment="1">
      <alignment horizontal="left" wrapText="1" indent="1"/>
    </xf>
    <xf numFmtId="0" fontId="0" fillId="0" borderId="13" xfId="0" applyBorder="1" applyAlignment="1">
      <alignment horizontal="left" wrapText="1" indent="1"/>
    </xf>
    <xf numFmtId="164" fontId="0" fillId="0" borderId="12" xfId="0" applyNumberFormat="1" applyBorder="1" applyAlignment="1"/>
    <xf numFmtId="164" fontId="0" fillId="0" borderId="13" xfId="0" applyNumberFormat="1" applyBorder="1" applyAlignment="1"/>
    <xf numFmtId="0" fontId="7" fillId="0" borderId="11" xfId="0" applyFont="1" applyBorder="1" applyAlignment="1"/>
    <xf numFmtId="0" fontId="7" fillId="0" borderId="14" xfId="0" applyFont="1" applyBorder="1" applyAlignment="1"/>
    <xf numFmtId="0" fontId="28" fillId="25" borderId="16" xfId="43" applyFont="1" applyFill="1" applyBorder="1" applyAlignment="1">
      <alignment horizontal="center" vertical="center" wrapText="1"/>
    </xf>
    <xf numFmtId="0" fontId="9" fillId="24" borderId="0" xfId="43" applyFont="1" applyFill="1" applyAlignment="1">
      <alignment wrapText="1"/>
    </xf>
    <xf numFmtId="0" fontId="28" fillId="24" borderId="17" xfId="43" applyFont="1" applyFill="1" applyBorder="1" applyAlignment="1">
      <alignment horizontal="justify" vertical="center" wrapText="1"/>
    </xf>
    <xf numFmtId="165" fontId="29" fillId="24" borderId="17" xfId="44" applyFont="1" applyFill="1" applyBorder="1" applyAlignment="1" applyProtection="1">
      <alignment horizontal="justify" vertical="center" wrapText="1"/>
    </xf>
    <xf numFmtId="0" fontId="28" fillId="24" borderId="18" xfId="43" applyFont="1" applyFill="1" applyBorder="1" applyAlignment="1">
      <alignment horizontal="justify" vertical="center" wrapText="1"/>
    </xf>
    <xf numFmtId="0" fontId="30" fillId="24" borderId="19" xfId="43" applyFont="1" applyFill="1" applyBorder="1" applyAlignment="1">
      <alignment horizontal="justify" vertical="center" wrapText="1"/>
    </xf>
    <xf numFmtId="165" fontId="31" fillId="24" borderId="20" xfId="44" applyFont="1" applyFill="1" applyBorder="1" applyAlignment="1" applyProtection="1">
      <alignment horizontal="justify" vertical="center" wrapText="1"/>
    </xf>
    <xf numFmtId="0" fontId="32" fillId="24" borderId="0" xfId="43" applyFont="1" applyFill="1" applyBorder="1" applyAlignment="1">
      <alignment wrapText="1"/>
    </xf>
    <xf numFmtId="0" fontId="33" fillId="24" borderId="0" xfId="43" applyFont="1" applyFill="1" applyBorder="1" applyAlignment="1">
      <alignment horizontal="right" vertical="top" wrapText="1"/>
    </xf>
    <xf numFmtId="0" fontId="33" fillId="24" borderId="0" xfId="43" applyFont="1" applyFill="1" applyBorder="1" applyAlignment="1">
      <alignment wrapText="1"/>
    </xf>
    <xf numFmtId="0" fontId="34" fillId="24" borderId="18" xfId="43" applyFont="1" applyFill="1" applyBorder="1" applyAlignment="1">
      <alignment horizontal="justify" vertical="center" wrapText="1"/>
    </xf>
    <xf numFmtId="0" fontId="9" fillId="24" borderId="21" xfId="43" applyFont="1" applyFill="1" applyBorder="1" applyAlignment="1">
      <alignment wrapText="1"/>
    </xf>
    <xf numFmtId="0" fontId="35" fillId="24" borderId="0" xfId="43" applyFont="1" applyFill="1" applyBorder="1" applyAlignment="1">
      <alignment wrapText="1"/>
    </xf>
    <xf numFmtId="0" fontId="9" fillId="24" borderId="0" xfId="43" applyFont="1" applyFill="1" applyBorder="1" applyAlignment="1">
      <alignment wrapText="1"/>
    </xf>
    <xf numFmtId="0" fontId="9" fillId="24" borderId="22" xfId="43" applyFont="1" applyFill="1" applyBorder="1" applyAlignment="1">
      <alignment wrapText="1"/>
    </xf>
    <xf numFmtId="0" fontId="34" fillId="24" borderId="23" xfId="43" applyFont="1" applyFill="1" applyBorder="1" applyAlignment="1">
      <alignment horizontal="justify" vertical="center" wrapText="1"/>
    </xf>
    <xf numFmtId="165" fontId="37" fillId="24" borderId="24" xfId="44" applyFont="1" applyFill="1" applyBorder="1" applyAlignment="1" applyProtection="1">
      <alignment horizontal="justify" vertical="center" wrapText="1"/>
    </xf>
    <xf numFmtId="0" fontId="34" fillId="24" borderId="0" xfId="43" applyFont="1" applyFill="1" applyBorder="1" applyAlignment="1">
      <alignment horizontal="justify" vertical="center" wrapText="1"/>
    </xf>
    <xf numFmtId="165" fontId="37" fillId="24" borderId="0" xfId="44" applyFont="1" applyFill="1" applyBorder="1" applyAlignment="1" applyProtection="1">
      <alignment horizontal="justify" vertical="center" wrapText="1"/>
    </xf>
    <xf numFmtId="0" fontId="34" fillId="24" borderId="25" xfId="43" applyFont="1" applyFill="1" applyBorder="1" applyAlignment="1">
      <alignment horizontal="center" vertical="center"/>
    </xf>
    <xf numFmtId="0" fontId="36" fillId="24" borderId="26" xfId="43" applyFont="1" applyFill="1" applyBorder="1" applyAlignment="1">
      <alignment horizontal="justify" vertical="center" wrapText="1"/>
    </xf>
    <xf numFmtId="0" fontId="38" fillId="24" borderId="19" xfId="43" applyFont="1" applyFill="1" applyBorder="1" applyAlignment="1">
      <alignment horizontal="justify" vertical="center" wrapText="1"/>
    </xf>
    <xf numFmtId="165" fontId="9" fillId="0" borderId="27" xfId="44" applyFont="1" applyFill="1" applyBorder="1" applyAlignment="1" applyProtection="1">
      <alignment horizontal="justify" vertical="center" wrapText="1"/>
    </xf>
    <xf numFmtId="0" fontId="9" fillId="24" borderId="0" xfId="43" applyFont="1" applyFill="1" applyAlignment="1">
      <alignment horizontal="justify" vertical="center"/>
    </xf>
    <xf numFmtId="0" fontId="39" fillId="24" borderId="19" xfId="43" applyFont="1" applyFill="1" applyBorder="1" applyAlignment="1">
      <alignment horizontal="justify" vertical="center" wrapText="1"/>
    </xf>
    <xf numFmtId="0" fontId="39" fillId="24" borderId="19" xfId="43" applyFont="1" applyFill="1" applyBorder="1" applyAlignment="1">
      <alignment horizontal="center" vertical="center" wrapText="1"/>
    </xf>
    <xf numFmtId="165" fontId="39" fillId="24" borderId="19" xfId="44" applyFont="1" applyFill="1" applyBorder="1" applyAlignment="1" applyProtection="1">
      <alignment horizontal="justify" vertical="center" wrapText="1"/>
    </xf>
    <xf numFmtId="0" fontId="30" fillId="24" borderId="19" xfId="43" applyFont="1" applyFill="1" applyBorder="1" applyAlignment="1">
      <alignment horizontal="left" vertical="center" wrapText="1"/>
    </xf>
    <xf numFmtId="0" fontId="39" fillId="24" borderId="28" xfId="43" applyFont="1" applyFill="1" applyBorder="1" applyAlignment="1">
      <alignment horizontal="justify" vertical="center" wrapText="1"/>
    </xf>
    <xf numFmtId="165" fontId="39" fillId="24" borderId="28" xfId="44" applyFont="1" applyFill="1" applyBorder="1" applyAlignment="1" applyProtection="1">
      <alignment horizontal="justify" vertical="center" wrapText="1"/>
    </xf>
  </cellXfs>
  <cellStyles count="45">
    <cellStyle name="20% - Colore 1" xfId="1" builtinId="30" customBuiltin="1"/>
    <cellStyle name="20% - Colore 2" xfId="2" builtinId="34" customBuiltin="1"/>
    <cellStyle name="20% - Colore 3" xfId="3" builtinId="38" customBuiltin="1"/>
    <cellStyle name="20% - Colore 4" xfId="4" builtinId="42" customBuiltin="1"/>
    <cellStyle name="20% - Colore 5" xfId="5" builtinId="46" customBuiltin="1"/>
    <cellStyle name="20% - Colore 6" xfId="6" builtinId="50" customBuiltin="1"/>
    <cellStyle name="40% - Colore 1" xfId="7" builtinId="31" customBuiltin="1"/>
    <cellStyle name="40% - Colore 2" xfId="8" builtinId="35" customBuiltin="1"/>
    <cellStyle name="40% - Colore 3" xfId="9" builtinId="39" customBuiltin="1"/>
    <cellStyle name="40% - Colore 4" xfId="10" builtinId="43" customBuiltin="1"/>
    <cellStyle name="40% - Colore 5" xfId="11" builtinId="47" customBuiltin="1"/>
    <cellStyle name="40% - Colore 6" xfId="12" builtinId="51" customBuiltin="1"/>
    <cellStyle name="60% - Colore 1" xfId="13" builtinId="32" customBuiltin="1"/>
    <cellStyle name="60% - Colore 2" xfId="14" builtinId="36" customBuiltin="1"/>
    <cellStyle name="60% - Colore 3" xfId="15" builtinId="40" customBuiltin="1"/>
    <cellStyle name="60% - Colore 4" xfId="16" builtinId="44" customBuiltin="1"/>
    <cellStyle name="60% - Colore 5" xfId="17" builtinId="48" customBuiltin="1"/>
    <cellStyle name="60% - Colore 6" xfId="18" builtinId="52" customBuiltin="1"/>
    <cellStyle name="Calcolo" xfId="19" builtinId="22" customBuiltin="1"/>
    <cellStyle name="Cella collegata" xfId="20" builtinId="24" customBuiltin="1"/>
    <cellStyle name="Cella da controllare" xfId="21" builtinId="23" customBuiltin="1"/>
    <cellStyle name="Colore 1" xfId="22" builtinId="29" customBuiltin="1"/>
    <cellStyle name="Colore 2" xfId="23" builtinId="33" customBuiltin="1"/>
    <cellStyle name="Colore 3" xfId="24" builtinId="37" customBuiltin="1"/>
    <cellStyle name="Colore 4" xfId="25" builtinId="41" customBuiltin="1"/>
    <cellStyle name="Colore 5" xfId="26" builtinId="45" customBuiltin="1"/>
    <cellStyle name="Colore 6" xfId="27" builtinId="49" customBuiltin="1"/>
    <cellStyle name="Euro" xfId="28"/>
    <cellStyle name="Euro 2" xfId="44"/>
    <cellStyle name="Input" xfId="29" builtinId="20" customBuiltin="1"/>
    <cellStyle name="Neutrale" xfId="30" builtinId="28" customBuiltin="1"/>
    <cellStyle name="Normale" xfId="0" builtinId="0"/>
    <cellStyle name="Normale 2" xfId="43"/>
    <cellStyle name="Nota" xfId="31" builtinId="10" customBuiltin="1"/>
    <cellStyle name="Output" xfId="32" builtinId="21" customBuiltin="1"/>
    <cellStyle name="Testo avviso" xfId="33" builtinId="11" customBuiltin="1"/>
    <cellStyle name="Testo descrittivo" xfId="34" builtinId="53" customBuiltin="1"/>
    <cellStyle name="Titolo" xfId="35" builtinId="15" customBuiltin="1"/>
    <cellStyle name="Titolo 1" xfId="36" builtinId="16" customBuiltin="1"/>
    <cellStyle name="Titolo 2" xfId="37" builtinId="17" customBuiltin="1"/>
    <cellStyle name="Titolo 3" xfId="38" builtinId="18" customBuiltin="1"/>
    <cellStyle name="Titolo 4" xfId="39" builtinId="19" customBuiltin="1"/>
    <cellStyle name="Totale" xfId="40" builtinId="25" customBuiltin="1"/>
    <cellStyle name="Valore non valido" xfId="41" builtinId="27" customBuiltin="1"/>
    <cellStyle name="Valore valido"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1028700</xdr:colOff>
      <xdr:row>0</xdr:row>
      <xdr:rowOff>57150</xdr:rowOff>
    </xdr:from>
    <xdr:to>
      <xdr:col>1</xdr:col>
      <xdr:colOff>1724025</xdr:colOff>
      <xdr:row>0</xdr:row>
      <xdr:rowOff>800100</xdr:rowOff>
    </xdr:to>
    <xdr:pic>
      <xdr:nvPicPr>
        <xdr:cNvPr id="104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3150" y="57150"/>
          <a:ext cx="6953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1028700</xdr:colOff>
      <xdr:row>0</xdr:row>
      <xdr:rowOff>57150</xdr:rowOff>
    </xdr:from>
    <xdr:to>
      <xdr:col>1</xdr:col>
      <xdr:colOff>1676400</xdr:colOff>
      <xdr:row>0</xdr:row>
      <xdr:rowOff>828675</xdr:rowOff>
    </xdr:to>
    <xdr:pic>
      <xdr:nvPicPr>
        <xdr:cNvPr id="308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3150" y="57150"/>
          <a:ext cx="6477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H26"/>
  <sheetViews>
    <sheetView view="pageLayout" topLeftCell="A16" zoomScaleNormal="100" workbookViewId="0">
      <selection activeCell="B1" sqref="B1"/>
    </sheetView>
  </sheetViews>
  <sheetFormatPr defaultRowHeight="12.75" x14ac:dyDescent="0.2"/>
  <cols>
    <col min="1" max="1" width="19.7109375" customWidth="1"/>
    <col min="2" max="2" width="45.7109375" customWidth="1"/>
    <col min="3" max="3" width="18.28515625" customWidth="1"/>
    <col min="4" max="4" width="31.42578125" customWidth="1"/>
    <col min="5" max="5" width="9.140625" hidden="1" customWidth="1"/>
  </cols>
  <sheetData>
    <row r="1" spans="1:8" ht="68.25" customHeight="1" x14ac:dyDescent="0.2">
      <c r="B1" s="2"/>
    </row>
    <row r="2" spans="1:8" ht="18" x14ac:dyDescent="0.25">
      <c r="A2" s="24" t="s">
        <v>27</v>
      </c>
      <c r="B2" s="25"/>
      <c r="C2" s="25"/>
    </row>
    <row r="3" spans="1:8" ht="18" x14ac:dyDescent="0.25">
      <c r="A3" s="24" t="s">
        <v>28</v>
      </c>
      <c r="B3" s="25"/>
      <c r="C3" s="25"/>
    </row>
    <row r="4" spans="1:8" ht="18" x14ac:dyDescent="0.25">
      <c r="A4" s="1"/>
    </row>
    <row r="5" spans="1:8" ht="18" x14ac:dyDescent="0.25">
      <c r="A5" s="24" t="s">
        <v>29</v>
      </c>
      <c r="B5" s="25"/>
      <c r="C5" s="25"/>
    </row>
    <row r="6" spans="1:8" ht="18" x14ac:dyDescent="0.25">
      <c r="A6" s="1"/>
    </row>
    <row r="7" spans="1:8" ht="18" x14ac:dyDescent="0.25">
      <c r="A7" s="1"/>
      <c r="B7" s="3" t="s">
        <v>30</v>
      </c>
    </row>
    <row r="9" spans="1:8" ht="30" x14ac:dyDescent="0.25">
      <c r="A9" s="4" t="s">
        <v>4</v>
      </c>
      <c r="B9" s="4" t="s">
        <v>5</v>
      </c>
      <c r="C9" s="4" t="s">
        <v>31</v>
      </c>
    </row>
    <row r="10" spans="1:8" ht="28.5" x14ac:dyDescent="0.2">
      <c r="A10" s="5" t="s">
        <v>0</v>
      </c>
      <c r="B10" s="6" t="s">
        <v>1</v>
      </c>
      <c r="C10" s="8">
        <v>59991.27</v>
      </c>
    </row>
    <row r="11" spans="1:8" ht="25.5" x14ac:dyDescent="0.2">
      <c r="A11" s="26" t="s">
        <v>2</v>
      </c>
      <c r="B11" s="28" t="s">
        <v>3</v>
      </c>
      <c r="C11" s="30">
        <v>19960.22</v>
      </c>
      <c r="D11" s="13" t="s">
        <v>57</v>
      </c>
      <c r="E11" s="11"/>
      <c r="F11" s="11"/>
      <c r="G11" s="11"/>
      <c r="H11" s="11"/>
    </row>
    <row r="12" spans="1:8" ht="25.5" x14ac:dyDescent="0.2">
      <c r="A12" s="27"/>
      <c r="B12" s="29"/>
      <c r="C12" s="31"/>
      <c r="D12" s="13" t="s">
        <v>58</v>
      </c>
      <c r="E12" s="11"/>
      <c r="F12" s="11"/>
      <c r="G12" s="11"/>
      <c r="H12" s="11"/>
    </row>
    <row r="13" spans="1:8" ht="57" x14ac:dyDescent="0.2">
      <c r="A13" s="6" t="s">
        <v>6</v>
      </c>
      <c r="B13" s="6" t="s">
        <v>7</v>
      </c>
      <c r="C13" s="8">
        <v>6928.72</v>
      </c>
      <c r="D13" s="13"/>
      <c r="E13" s="13"/>
      <c r="F13" s="13"/>
      <c r="G13" s="14"/>
      <c r="H13" s="15"/>
    </row>
    <row r="14" spans="1:8" ht="88.5" customHeight="1" x14ac:dyDescent="0.2">
      <c r="A14" s="6" t="s">
        <v>54</v>
      </c>
      <c r="B14" s="6" t="s">
        <v>8</v>
      </c>
      <c r="C14" s="8">
        <v>18049.849999999999</v>
      </c>
    </row>
    <row r="15" spans="1:8" ht="42.75" x14ac:dyDescent="0.2">
      <c r="A15" s="6" t="s">
        <v>9</v>
      </c>
      <c r="B15" s="6" t="s">
        <v>10</v>
      </c>
      <c r="C15" s="8"/>
    </row>
    <row r="16" spans="1:8" ht="28.5" x14ac:dyDescent="0.2">
      <c r="A16" s="6" t="s">
        <v>11</v>
      </c>
      <c r="B16" s="6" t="s">
        <v>12</v>
      </c>
      <c r="C16" s="8"/>
    </row>
    <row r="17" spans="1:5" ht="57" x14ac:dyDescent="0.2">
      <c r="A17" s="6" t="s">
        <v>13</v>
      </c>
      <c r="B17" s="6" t="s">
        <v>14</v>
      </c>
      <c r="C17" s="8"/>
    </row>
    <row r="18" spans="1:5" ht="28.5" x14ac:dyDescent="0.2">
      <c r="A18" s="6" t="s">
        <v>15</v>
      </c>
      <c r="B18" s="6" t="s">
        <v>16</v>
      </c>
      <c r="C18" s="8">
        <v>3174.33</v>
      </c>
    </row>
    <row r="19" spans="1:5" ht="28.5" x14ac:dyDescent="0.2">
      <c r="A19" s="6" t="s">
        <v>17</v>
      </c>
      <c r="B19" s="6" t="s">
        <v>18</v>
      </c>
      <c r="C19" s="8">
        <v>2559.94</v>
      </c>
    </row>
    <row r="20" spans="1:5" ht="57" x14ac:dyDescent="0.2">
      <c r="A20" s="6" t="s">
        <v>19</v>
      </c>
      <c r="B20" s="6" t="s">
        <v>20</v>
      </c>
      <c r="C20" s="8"/>
    </row>
    <row r="21" spans="1:5" ht="28.5" x14ac:dyDescent="0.2">
      <c r="A21" s="6" t="s">
        <v>21</v>
      </c>
      <c r="B21" s="6" t="s">
        <v>22</v>
      </c>
      <c r="C21" s="8">
        <v>4228.03</v>
      </c>
    </row>
    <row r="22" spans="1:5" ht="28.5" x14ac:dyDescent="0.2">
      <c r="A22" s="6" t="s">
        <v>23</v>
      </c>
      <c r="B22" s="6" t="s">
        <v>24</v>
      </c>
      <c r="C22" s="8">
        <v>5450.28</v>
      </c>
    </row>
    <row r="23" spans="1:5" ht="77.25" customHeight="1" x14ac:dyDescent="0.2">
      <c r="A23" s="20" t="s">
        <v>25</v>
      </c>
      <c r="B23" s="21"/>
      <c r="C23" s="16">
        <v>-7427</v>
      </c>
      <c r="D23" s="18" t="s">
        <v>55</v>
      </c>
      <c r="E23" s="19"/>
    </row>
    <row r="24" spans="1:5" ht="28.5" x14ac:dyDescent="0.2">
      <c r="A24" s="5" t="s">
        <v>26</v>
      </c>
      <c r="B24" s="7"/>
      <c r="C24" s="17">
        <f>SUM(C10:C23)</f>
        <v>112915.64</v>
      </c>
      <c r="D24" s="12"/>
      <c r="E24" s="10"/>
    </row>
    <row r="25" spans="1:5" ht="51" customHeight="1" x14ac:dyDescent="0.2">
      <c r="A25" s="20" t="s">
        <v>59</v>
      </c>
      <c r="B25" s="21"/>
      <c r="C25" s="16">
        <v>-17830</v>
      </c>
      <c r="D25" s="10" t="s">
        <v>60</v>
      </c>
    </row>
    <row r="26" spans="1:5" ht="27" customHeight="1" x14ac:dyDescent="0.2">
      <c r="A26" s="22" t="s">
        <v>26</v>
      </c>
      <c r="B26" s="23"/>
      <c r="C26" s="8">
        <f>C24+C25</f>
        <v>95085.64</v>
      </c>
    </row>
  </sheetData>
  <mergeCells count="10">
    <mergeCell ref="D23:E23"/>
    <mergeCell ref="A23:B23"/>
    <mergeCell ref="A25:B25"/>
    <mergeCell ref="A26:B26"/>
    <mergeCell ref="A2:C2"/>
    <mergeCell ref="A3:C3"/>
    <mergeCell ref="A5:C5"/>
    <mergeCell ref="A11:A12"/>
    <mergeCell ref="B11:B12"/>
    <mergeCell ref="C11:C12"/>
  </mergeCells>
  <phoneticPr fontId="4" type="noConversion"/>
  <pageMargins left="0.39370078740157483" right="0.39370078740157483" top="0.39370078740157483" bottom="0.39370078740157483" header="0.51181102362204722" footer="0.51181102362204722"/>
  <pageSetup paperSize="9" scale="80" orientation="portrait" verticalDpi="0" r:id="rId1"/>
  <headerFooter alignWithMargins="0">
    <oddHeader>&amp;RAllegato A alla determinazione n. 200 del 28/12/2015</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C27"/>
  <sheetViews>
    <sheetView topLeftCell="A13" workbookViewId="0">
      <selection activeCell="C25" sqref="C25"/>
    </sheetView>
  </sheetViews>
  <sheetFormatPr defaultRowHeight="12.75" x14ac:dyDescent="0.2"/>
  <cols>
    <col min="1" max="1" width="19.7109375" customWidth="1"/>
    <col min="2" max="2" width="45.7109375" customWidth="1"/>
    <col min="3" max="3" width="18.28515625" customWidth="1"/>
  </cols>
  <sheetData>
    <row r="1" spans="1:3" ht="72.75" customHeight="1" x14ac:dyDescent="0.2">
      <c r="B1" s="2"/>
    </row>
    <row r="2" spans="1:3" ht="18" x14ac:dyDescent="0.25">
      <c r="A2" s="24" t="s">
        <v>27</v>
      </c>
      <c r="B2" s="25"/>
      <c r="C2" s="25"/>
    </row>
    <row r="3" spans="1:3" ht="18" x14ac:dyDescent="0.25">
      <c r="A3" s="24" t="s">
        <v>28</v>
      </c>
      <c r="B3" s="25"/>
      <c r="C3" s="25"/>
    </row>
    <row r="4" spans="1:3" ht="18" x14ac:dyDescent="0.25">
      <c r="A4" s="1"/>
    </row>
    <row r="5" spans="1:3" ht="18" x14ac:dyDescent="0.25">
      <c r="A5" s="24" t="s">
        <v>29</v>
      </c>
      <c r="B5" s="25"/>
      <c r="C5" s="25"/>
    </row>
    <row r="6" spans="1:3" ht="18" x14ac:dyDescent="0.25">
      <c r="A6" s="1"/>
    </row>
    <row r="7" spans="1:3" ht="18" x14ac:dyDescent="0.25">
      <c r="A7" s="1"/>
      <c r="B7" s="3" t="s">
        <v>32</v>
      </c>
    </row>
    <row r="9" spans="1:3" ht="30" x14ac:dyDescent="0.25">
      <c r="A9" s="4" t="s">
        <v>4</v>
      </c>
      <c r="B9" s="4" t="s">
        <v>5</v>
      </c>
      <c r="C9" s="4" t="s">
        <v>31</v>
      </c>
    </row>
    <row r="10" spans="1:3" ht="42.75" x14ac:dyDescent="0.2">
      <c r="A10" s="6" t="s">
        <v>33</v>
      </c>
      <c r="B10" s="6" t="s">
        <v>34</v>
      </c>
      <c r="C10" s="8"/>
    </row>
    <row r="11" spans="1:3" ht="71.25" x14ac:dyDescent="0.2">
      <c r="A11" s="6" t="s">
        <v>33</v>
      </c>
      <c r="B11" s="6" t="s">
        <v>35</v>
      </c>
      <c r="C11" s="8"/>
    </row>
    <row r="12" spans="1:3" ht="42.75" x14ac:dyDescent="0.2">
      <c r="A12" s="6" t="s">
        <v>36</v>
      </c>
      <c r="B12" s="6" t="s">
        <v>37</v>
      </c>
      <c r="C12" s="8"/>
    </row>
    <row r="13" spans="1:3" ht="85.5" x14ac:dyDescent="0.2">
      <c r="A13" s="6" t="s">
        <v>36</v>
      </c>
      <c r="B13" s="6" t="s">
        <v>38</v>
      </c>
      <c r="C13" s="8"/>
    </row>
    <row r="14" spans="1:3" ht="57" x14ac:dyDescent="0.2">
      <c r="A14" s="6" t="s">
        <v>36</v>
      </c>
      <c r="B14" s="6" t="s">
        <v>39</v>
      </c>
      <c r="C14" s="8"/>
    </row>
    <row r="15" spans="1:3" ht="57" x14ac:dyDescent="0.2">
      <c r="A15" s="6" t="s">
        <v>36</v>
      </c>
      <c r="B15" s="6" t="s">
        <v>40</v>
      </c>
      <c r="C15" s="8">
        <v>1500</v>
      </c>
    </row>
    <row r="16" spans="1:3" ht="42.75" x14ac:dyDescent="0.2">
      <c r="A16" s="6" t="s">
        <v>36</v>
      </c>
      <c r="B16" s="6" t="s">
        <v>56</v>
      </c>
      <c r="C16" s="8">
        <v>4500</v>
      </c>
    </row>
    <row r="17" spans="1:3" ht="57" x14ac:dyDescent="0.2">
      <c r="A17" s="6" t="s">
        <v>36</v>
      </c>
      <c r="B17" s="6" t="s">
        <v>41</v>
      </c>
      <c r="C17" s="8"/>
    </row>
    <row r="18" spans="1:3" ht="42.75" x14ac:dyDescent="0.2">
      <c r="A18" s="6" t="s">
        <v>42</v>
      </c>
      <c r="B18" s="6" t="s">
        <v>43</v>
      </c>
      <c r="C18" s="8"/>
    </row>
    <row r="19" spans="1:3" ht="42.75" x14ac:dyDescent="0.2">
      <c r="A19" s="6" t="s">
        <v>44</v>
      </c>
      <c r="B19" s="6" t="s">
        <v>45</v>
      </c>
      <c r="C19" s="8"/>
    </row>
    <row r="20" spans="1:3" ht="28.5" x14ac:dyDescent="0.2">
      <c r="A20" s="6" t="s">
        <v>2</v>
      </c>
      <c r="B20" s="6" t="s">
        <v>46</v>
      </c>
      <c r="C20" s="8"/>
    </row>
    <row r="21" spans="1:3" ht="42.75" x14ac:dyDescent="0.2">
      <c r="A21" s="6" t="s">
        <v>47</v>
      </c>
      <c r="B21" s="6" t="s">
        <v>48</v>
      </c>
      <c r="C21" s="8">
        <v>7582.62</v>
      </c>
    </row>
    <row r="22" spans="1:3" ht="79.5" customHeight="1" x14ac:dyDescent="0.2">
      <c r="A22" s="6" t="s">
        <v>49</v>
      </c>
      <c r="B22" s="6" t="s">
        <v>50</v>
      </c>
      <c r="C22" s="8"/>
    </row>
    <row r="23" spans="1:3" ht="27" customHeight="1" x14ac:dyDescent="0.2">
      <c r="A23" s="22" t="s">
        <v>51</v>
      </c>
      <c r="B23" s="23"/>
      <c r="C23" s="8">
        <f>SUM(C10:C22)</f>
        <v>13582.619999999999</v>
      </c>
    </row>
    <row r="25" spans="1:3" ht="14.25" x14ac:dyDescent="0.2">
      <c r="A25" s="32" t="s">
        <v>52</v>
      </c>
      <c r="B25" s="33"/>
      <c r="C25" s="8">
        <f>'parte-stabile'!C26</f>
        <v>95085.64</v>
      </c>
    </row>
    <row r="27" spans="1:3" ht="14.25" x14ac:dyDescent="0.2">
      <c r="A27" s="32" t="s">
        <v>53</v>
      </c>
      <c r="B27" s="33"/>
      <c r="C27" s="9">
        <f>SUM(C23+C25)</f>
        <v>108668.26</v>
      </c>
    </row>
  </sheetData>
  <mergeCells count="6">
    <mergeCell ref="A25:B25"/>
    <mergeCell ref="A27:B27"/>
    <mergeCell ref="A23:B23"/>
    <mergeCell ref="A2:C2"/>
    <mergeCell ref="A3:C3"/>
    <mergeCell ref="A5:C5"/>
  </mergeCells>
  <phoneticPr fontId="4" type="noConversion"/>
  <pageMargins left="0.75" right="0.75" top="1" bottom="1" header="0.5" footer="0.5"/>
  <pageSetup paperSize="9" scale="95"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1"/>
  <sheetViews>
    <sheetView showGridLines="0" showZeros="0" tabSelected="1" view="pageBreakPreview" zoomScale="120" zoomScaleNormal="120" zoomScaleSheetLayoutView="120" workbookViewId="0">
      <selection activeCell="B3" sqref="B3:G3"/>
    </sheetView>
  </sheetViews>
  <sheetFormatPr defaultRowHeight="12.75" x14ac:dyDescent="0.2"/>
  <cols>
    <col min="1" max="1" width="3.7109375" style="35" customWidth="1"/>
    <col min="2" max="2" width="32.140625" style="35" customWidth="1"/>
    <col min="3" max="3" width="17.140625" style="35" customWidth="1"/>
    <col min="4" max="4" width="21.42578125" style="35" customWidth="1"/>
    <col min="5" max="5" width="18.5703125" style="35" customWidth="1"/>
    <col min="6" max="7" width="9.140625" style="35"/>
    <col min="8" max="13" width="0" style="35" hidden="1" customWidth="1"/>
    <col min="14" max="256" width="9.140625" style="35"/>
    <col min="257" max="257" width="3.7109375" style="35" customWidth="1"/>
    <col min="258" max="258" width="32.140625" style="35" customWidth="1"/>
    <col min="259" max="259" width="17.140625" style="35" customWidth="1"/>
    <col min="260" max="260" width="21.42578125" style="35" customWidth="1"/>
    <col min="261" max="261" width="18.5703125" style="35" customWidth="1"/>
    <col min="262" max="263" width="9.140625" style="35"/>
    <col min="264" max="269" width="0" style="35" hidden="1" customWidth="1"/>
    <col min="270" max="512" width="9.140625" style="35"/>
    <col min="513" max="513" width="3.7109375" style="35" customWidth="1"/>
    <col min="514" max="514" width="32.140625" style="35" customWidth="1"/>
    <col min="515" max="515" width="17.140625" style="35" customWidth="1"/>
    <col min="516" max="516" width="21.42578125" style="35" customWidth="1"/>
    <col min="517" max="517" width="18.5703125" style="35" customWidth="1"/>
    <col min="518" max="519" width="9.140625" style="35"/>
    <col min="520" max="525" width="0" style="35" hidden="1" customWidth="1"/>
    <col min="526" max="768" width="9.140625" style="35"/>
    <col min="769" max="769" width="3.7109375" style="35" customWidth="1"/>
    <col min="770" max="770" width="32.140625" style="35" customWidth="1"/>
    <col min="771" max="771" width="17.140625" style="35" customWidth="1"/>
    <col min="772" max="772" width="21.42578125" style="35" customWidth="1"/>
    <col min="773" max="773" width="18.5703125" style="35" customWidth="1"/>
    <col min="774" max="775" width="9.140625" style="35"/>
    <col min="776" max="781" width="0" style="35" hidden="1" customWidth="1"/>
    <col min="782" max="1024" width="9.140625" style="35"/>
    <col min="1025" max="1025" width="3.7109375" style="35" customWidth="1"/>
    <col min="1026" max="1026" width="32.140625" style="35" customWidth="1"/>
    <col min="1027" max="1027" width="17.140625" style="35" customWidth="1"/>
    <col min="1028" max="1028" width="21.42578125" style="35" customWidth="1"/>
    <col min="1029" max="1029" width="18.5703125" style="35" customWidth="1"/>
    <col min="1030" max="1031" width="9.140625" style="35"/>
    <col min="1032" max="1037" width="0" style="35" hidden="1" customWidth="1"/>
    <col min="1038" max="1280" width="9.140625" style="35"/>
    <col min="1281" max="1281" width="3.7109375" style="35" customWidth="1"/>
    <col min="1282" max="1282" width="32.140625" style="35" customWidth="1"/>
    <col min="1283" max="1283" width="17.140625" style="35" customWidth="1"/>
    <col min="1284" max="1284" width="21.42578125" style="35" customWidth="1"/>
    <col min="1285" max="1285" width="18.5703125" style="35" customWidth="1"/>
    <col min="1286" max="1287" width="9.140625" style="35"/>
    <col min="1288" max="1293" width="0" style="35" hidden="1" customWidth="1"/>
    <col min="1294" max="1536" width="9.140625" style="35"/>
    <col min="1537" max="1537" width="3.7109375" style="35" customWidth="1"/>
    <col min="1538" max="1538" width="32.140625" style="35" customWidth="1"/>
    <col min="1539" max="1539" width="17.140625" style="35" customWidth="1"/>
    <col min="1540" max="1540" width="21.42578125" style="35" customWidth="1"/>
    <col min="1541" max="1541" width="18.5703125" style="35" customWidth="1"/>
    <col min="1542" max="1543" width="9.140625" style="35"/>
    <col min="1544" max="1549" width="0" style="35" hidden="1" customWidth="1"/>
    <col min="1550" max="1792" width="9.140625" style="35"/>
    <col min="1793" max="1793" width="3.7109375" style="35" customWidth="1"/>
    <col min="1794" max="1794" width="32.140625" style="35" customWidth="1"/>
    <col min="1795" max="1795" width="17.140625" style="35" customWidth="1"/>
    <col min="1796" max="1796" width="21.42578125" style="35" customWidth="1"/>
    <col min="1797" max="1797" width="18.5703125" style="35" customWidth="1"/>
    <col min="1798" max="1799" width="9.140625" style="35"/>
    <col min="1800" max="1805" width="0" style="35" hidden="1" customWidth="1"/>
    <col min="1806" max="2048" width="9.140625" style="35"/>
    <col min="2049" max="2049" width="3.7109375" style="35" customWidth="1"/>
    <col min="2050" max="2050" width="32.140625" style="35" customWidth="1"/>
    <col min="2051" max="2051" width="17.140625" style="35" customWidth="1"/>
    <col min="2052" max="2052" width="21.42578125" style="35" customWidth="1"/>
    <col min="2053" max="2053" width="18.5703125" style="35" customWidth="1"/>
    <col min="2054" max="2055" width="9.140625" style="35"/>
    <col min="2056" max="2061" width="0" style="35" hidden="1" customWidth="1"/>
    <col min="2062" max="2304" width="9.140625" style="35"/>
    <col min="2305" max="2305" width="3.7109375" style="35" customWidth="1"/>
    <col min="2306" max="2306" width="32.140625" style="35" customWidth="1"/>
    <col min="2307" max="2307" width="17.140625" style="35" customWidth="1"/>
    <col min="2308" max="2308" width="21.42578125" style="35" customWidth="1"/>
    <col min="2309" max="2309" width="18.5703125" style="35" customWidth="1"/>
    <col min="2310" max="2311" width="9.140625" style="35"/>
    <col min="2312" max="2317" width="0" style="35" hidden="1" customWidth="1"/>
    <col min="2318" max="2560" width="9.140625" style="35"/>
    <col min="2561" max="2561" width="3.7109375" style="35" customWidth="1"/>
    <col min="2562" max="2562" width="32.140625" style="35" customWidth="1"/>
    <col min="2563" max="2563" width="17.140625" style="35" customWidth="1"/>
    <col min="2564" max="2564" width="21.42578125" style="35" customWidth="1"/>
    <col min="2565" max="2565" width="18.5703125" style="35" customWidth="1"/>
    <col min="2566" max="2567" width="9.140625" style="35"/>
    <col min="2568" max="2573" width="0" style="35" hidden="1" customWidth="1"/>
    <col min="2574" max="2816" width="9.140625" style="35"/>
    <col min="2817" max="2817" width="3.7109375" style="35" customWidth="1"/>
    <col min="2818" max="2818" width="32.140625" style="35" customWidth="1"/>
    <col min="2819" max="2819" width="17.140625" style="35" customWidth="1"/>
    <col min="2820" max="2820" width="21.42578125" style="35" customWidth="1"/>
    <col min="2821" max="2821" width="18.5703125" style="35" customWidth="1"/>
    <col min="2822" max="2823" width="9.140625" style="35"/>
    <col min="2824" max="2829" width="0" style="35" hidden="1" customWidth="1"/>
    <col min="2830" max="3072" width="9.140625" style="35"/>
    <col min="3073" max="3073" width="3.7109375" style="35" customWidth="1"/>
    <col min="3074" max="3074" width="32.140625" style="35" customWidth="1"/>
    <col min="3075" max="3075" width="17.140625" style="35" customWidth="1"/>
    <col min="3076" max="3076" width="21.42578125" style="35" customWidth="1"/>
    <col min="3077" max="3077" width="18.5703125" style="35" customWidth="1"/>
    <col min="3078" max="3079" width="9.140625" style="35"/>
    <col min="3080" max="3085" width="0" style="35" hidden="1" customWidth="1"/>
    <col min="3086" max="3328" width="9.140625" style="35"/>
    <col min="3329" max="3329" width="3.7109375" style="35" customWidth="1"/>
    <col min="3330" max="3330" width="32.140625" style="35" customWidth="1"/>
    <col min="3331" max="3331" width="17.140625" style="35" customWidth="1"/>
    <col min="3332" max="3332" width="21.42578125" style="35" customWidth="1"/>
    <col min="3333" max="3333" width="18.5703125" style="35" customWidth="1"/>
    <col min="3334" max="3335" width="9.140625" style="35"/>
    <col min="3336" max="3341" width="0" style="35" hidden="1" customWidth="1"/>
    <col min="3342" max="3584" width="9.140625" style="35"/>
    <col min="3585" max="3585" width="3.7109375" style="35" customWidth="1"/>
    <col min="3586" max="3586" width="32.140625" style="35" customWidth="1"/>
    <col min="3587" max="3587" width="17.140625" style="35" customWidth="1"/>
    <col min="3588" max="3588" width="21.42578125" style="35" customWidth="1"/>
    <col min="3589" max="3589" width="18.5703125" style="35" customWidth="1"/>
    <col min="3590" max="3591" width="9.140625" style="35"/>
    <col min="3592" max="3597" width="0" style="35" hidden="1" customWidth="1"/>
    <col min="3598" max="3840" width="9.140625" style="35"/>
    <col min="3841" max="3841" width="3.7109375" style="35" customWidth="1"/>
    <col min="3842" max="3842" width="32.140625" style="35" customWidth="1"/>
    <col min="3843" max="3843" width="17.140625" style="35" customWidth="1"/>
    <col min="3844" max="3844" width="21.42578125" style="35" customWidth="1"/>
    <col min="3845" max="3845" width="18.5703125" style="35" customWidth="1"/>
    <col min="3846" max="3847" width="9.140625" style="35"/>
    <col min="3848" max="3853" width="0" style="35" hidden="1" customWidth="1"/>
    <col min="3854" max="4096" width="9.140625" style="35"/>
    <col min="4097" max="4097" width="3.7109375" style="35" customWidth="1"/>
    <col min="4098" max="4098" width="32.140625" style="35" customWidth="1"/>
    <col min="4099" max="4099" width="17.140625" style="35" customWidth="1"/>
    <col min="4100" max="4100" width="21.42578125" style="35" customWidth="1"/>
    <col min="4101" max="4101" width="18.5703125" style="35" customWidth="1"/>
    <col min="4102" max="4103" width="9.140625" style="35"/>
    <col min="4104" max="4109" width="0" style="35" hidden="1" customWidth="1"/>
    <col min="4110" max="4352" width="9.140625" style="35"/>
    <col min="4353" max="4353" width="3.7109375" style="35" customWidth="1"/>
    <col min="4354" max="4354" width="32.140625" style="35" customWidth="1"/>
    <col min="4355" max="4355" width="17.140625" style="35" customWidth="1"/>
    <col min="4356" max="4356" width="21.42578125" style="35" customWidth="1"/>
    <col min="4357" max="4357" width="18.5703125" style="35" customWidth="1"/>
    <col min="4358" max="4359" width="9.140625" style="35"/>
    <col min="4360" max="4365" width="0" style="35" hidden="1" customWidth="1"/>
    <col min="4366" max="4608" width="9.140625" style="35"/>
    <col min="4609" max="4609" width="3.7109375" style="35" customWidth="1"/>
    <col min="4610" max="4610" width="32.140625" style="35" customWidth="1"/>
    <col min="4611" max="4611" width="17.140625" style="35" customWidth="1"/>
    <col min="4612" max="4612" width="21.42578125" style="35" customWidth="1"/>
    <col min="4613" max="4613" width="18.5703125" style="35" customWidth="1"/>
    <col min="4614" max="4615" width="9.140625" style="35"/>
    <col min="4616" max="4621" width="0" style="35" hidden="1" customWidth="1"/>
    <col min="4622" max="4864" width="9.140625" style="35"/>
    <col min="4865" max="4865" width="3.7109375" style="35" customWidth="1"/>
    <col min="4866" max="4866" width="32.140625" style="35" customWidth="1"/>
    <col min="4867" max="4867" width="17.140625" style="35" customWidth="1"/>
    <col min="4868" max="4868" width="21.42578125" style="35" customWidth="1"/>
    <col min="4869" max="4869" width="18.5703125" style="35" customWidth="1"/>
    <col min="4870" max="4871" width="9.140625" style="35"/>
    <col min="4872" max="4877" width="0" style="35" hidden="1" customWidth="1"/>
    <col min="4878" max="5120" width="9.140625" style="35"/>
    <col min="5121" max="5121" width="3.7109375" style="35" customWidth="1"/>
    <col min="5122" max="5122" width="32.140625" style="35" customWidth="1"/>
    <col min="5123" max="5123" width="17.140625" style="35" customWidth="1"/>
    <col min="5124" max="5124" width="21.42578125" style="35" customWidth="1"/>
    <col min="5125" max="5125" width="18.5703125" style="35" customWidth="1"/>
    <col min="5126" max="5127" width="9.140625" style="35"/>
    <col min="5128" max="5133" width="0" style="35" hidden="1" customWidth="1"/>
    <col min="5134" max="5376" width="9.140625" style="35"/>
    <col min="5377" max="5377" width="3.7109375" style="35" customWidth="1"/>
    <col min="5378" max="5378" width="32.140625" style="35" customWidth="1"/>
    <col min="5379" max="5379" width="17.140625" style="35" customWidth="1"/>
    <col min="5380" max="5380" width="21.42578125" style="35" customWidth="1"/>
    <col min="5381" max="5381" width="18.5703125" style="35" customWidth="1"/>
    <col min="5382" max="5383" width="9.140625" style="35"/>
    <col min="5384" max="5389" width="0" style="35" hidden="1" customWidth="1"/>
    <col min="5390" max="5632" width="9.140625" style="35"/>
    <col min="5633" max="5633" width="3.7109375" style="35" customWidth="1"/>
    <col min="5634" max="5634" width="32.140625" style="35" customWidth="1"/>
    <col min="5635" max="5635" width="17.140625" style="35" customWidth="1"/>
    <col min="5636" max="5636" width="21.42578125" style="35" customWidth="1"/>
    <col min="5637" max="5637" width="18.5703125" style="35" customWidth="1"/>
    <col min="5638" max="5639" width="9.140625" style="35"/>
    <col min="5640" max="5645" width="0" style="35" hidden="1" customWidth="1"/>
    <col min="5646" max="5888" width="9.140625" style="35"/>
    <col min="5889" max="5889" width="3.7109375" style="35" customWidth="1"/>
    <col min="5890" max="5890" width="32.140625" style="35" customWidth="1"/>
    <col min="5891" max="5891" width="17.140625" style="35" customWidth="1"/>
    <col min="5892" max="5892" width="21.42578125" style="35" customWidth="1"/>
    <col min="5893" max="5893" width="18.5703125" style="35" customWidth="1"/>
    <col min="5894" max="5895" width="9.140625" style="35"/>
    <col min="5896" max="5901" width="0" style="35" hidden="1" customWidth="1"/>
    <col min="5902" max="6144" width="9.140625" style="35"/>
    <col min="6145" max="6145" width="3.7109375" style="35" customWidth="1"/>
    <col min="6146" max="6146" width="32.140625" style="35" customWidth="1"/>
    <col min="6147" max="6147" width="17.140625" style="35" customWidth="1"/>
    <col min="6148" max="6148" width="21.42578125" style="35" customWidth="1"/>
    <col min="6149" max="6149" width="18.5703125" style="35" customWidth="1"/>
    <col min="6150" max="6151" width="9.140625" style="35"/>
    <col min="6152" max="6157" width="0" style="35" hidden="1" customWidth="1"/>
    <col min="6158" max="6400" width="9.140625" style="35"/>
    <col min="6401" max="6401" width="3.7109375" style="35" customWidth="1"/>
    <col min="6402" max="6402" width="32.140625" style="35" customWidth="1"/>
    <col min="6403" max="6403" width="17.140625" style="35" customWidth="1"/>
    <col min="6404" max="6404" width="21.42578125" style="35" customWidth="1"/>
    <col min="6405" max="6405" width="18.5703125" style="35" customWidth="1"/>
    <col min="6406" max="6407" width="9.140625" style="35"/>
    <col min="6408" max="6413" width="0" style="35" hidden="1" customWidth="1"/>
    <col min="6414" max="6656" width="9.140625" style="35"/>
    <col min="6657" max="6657" width="3.7109375" style="35" customWidth="1"/>
    <col min="6658" max="6658" width="32.140625" style="35" customWidth="1"/>
    <col min="6659" max="6659" width="17.140625" style="35" customWidth="1"/>
    <col min="6660" max="6660" width="21.42578125" style="35" customWidth="1"/>
    <col min="6661" max="6661" width="18.5703125" style="35" customWidth="1"/>
    <col min="6662" max="6663" width="9.140625" style="35"/>
    <col min="6664" max="6669" width="0" style="35" hidden="1" customWidth="1"/>
    <col min="6670" max="6912" width="9.140625" style="35"/>
    <col min="6913" max="6913" width="3.7109375" style="35" customWidth="1"/>
    <col min="6914" max="6914" width="32.140625" style="35" customWidth="1"/>
    <col min="6915" max="6915" width="17.140625" style="35" customWidth="1"/>
    <col min="6916" max="6916" width="21.42578125" style="35" customWidth="1"/>
    <col min="6917" max="6917" width="18.5703125" style="35" customWidth="1"/>
    <col min="6918" max="6919" width="9.140625" style="35"/>
    <col min="6920" max="6925" width="0" style="35" hidden="1" customWidth="1"/>
    <col min="6926" max="7168" width="9.140625" style="35"/>
    <col min="7169" max="7169" width="3.7109375" style="35" customWidth="1"/>
    <col min="7170" max="7170" width="32.140625" style="35" customWidth="1"/>
    <col min="7171" max="7171" width="17.140625" style="35" customWidth="1"/>
    <col min="7172" max="7172" width="21.42578125" style="35" customWidth="1"/>
    <col min="7173" max="7173" width="18.5703125" style="35" customWidth="1"/>
    <col min="7174" max="7175" width="9.140625" style="35"/>
    <col min="7176" max="7181" width="0" style="35" hidden="1" customWidth="1"/>
    <col min="7182" max="7424" width="9.140625" style="35"/>
    <col min="7425" max="7425" width="3.7109375" style="35" customWidth="1"/>
    <col min="7426" max="7426" width="32.140625" style="35" customWidth="1"/>
    <col min="7427" max="7427" width="17.140625" style="35" customWidth="1"/>
    <col min="7428" max="7428" width="21.42578125" style="35" customWidth="1"/>
    <col min="7429" max="7429" width="18.5703125" style="35" customWidth="1"/>
    <col min="7430" max="7431" width="9.140625" style="35"/>
    <col min="7432" max="7437" width="0" style="35" hidden="1" customWidth="1"/>
    <col min="7438" max="7680" width="9.140625" style="35"/>
    <col min="7681" max="7681" width="3.7109375" style="35" customWidth="1"/>
    <col min="7682" max="7682" width="32.140625" style="35" customWidth="1"/>
    <col min="7683" max="7683" width="17.140625" style="35" customWidth="1"/>
    <col min="7684" max="7684" width="21.42578125" style="35" customWidth="1"/>
    <col min="7685" max="7685" width="18.5703125" style="35" customWidth="1"/>
    <col min="7686" max="7687" width="9.140625" style="35"/>
    <col min="7688" max="7693" width="0" style="35" hidden="1" customWidth="1"/>
    <col min="7694" max="7936" width="9.140625" style="35"/>
    <col min="7937" max="7937" width="3.7109375" style="35" customWidth="1"/>
    <col min="7938" max="7938" width="32.140625" style="35" customWidth="1"/>
    <col min="7939" max="7939" width="17.140625" style="35" customWidth="1"/>
    <col min="7940" max="7940" width="21.42578125" style="35" customWidth="1"/>
    <col min="7941" max="7941" width="18.5703125" style="35" customWidth="1"/>
    <col min="7942" max="7943" width="9.140625" style="35"/>
    <col min="7944" max="7949" width="0" style="35" hidden="1" customWidth="1"/>
    <col min="7950" max="8192" width="9.140625" style="35"/>
    <col min="8193" max="8193" width="3.7109375" style="35" customWidth="1"/>
    <col min="8194" max="8194" width="32.140625" style="35" customWidth="1"/>
    <col min="8195" max="8195" width="17.140625" style="35" customWidth="1"/>
    <col min="8196" max="8196" width="21.42578125" style="35" customWidth="1"/>
    <col min="8197" max="8197" width="18.5703125" style="35" customWidth="1"/>
    <col min="8198" max="8199" width="9.140625" style="35"/>
    <col min="8200" max="8205" width="0" style="35" hidden="1" customWidth="1"/>
    <col min="8206" max="8448" width="9.140625" style="35"/>
    <col min="8449" max="8449" width="3.7109375" style="35" customWidth="1"/>
    <col min="8450" max="8450" width="32.140625" style="35" customWidth="1"/>
    <col min="8451" max="8451" width="17.140625" style="35" customWidth="1"/>
    <col min="8452" max="8452" width="21.42578125" style="35" customWidth="1"/>
    <col min="8453" max="8453" width="18.5703125" style="35" customWidth="1"/>
    <col min="8454" max="8455" width="9.140625" style="35"/>
    <col min="8456" max="8461" width="0" style="35" hidden="1" customWidth="1"/>
    <col min="8462" max="8704" width="9.140625" style="35"/>
    <col min="8705" max="8705" width="3.7109375" style="35" customWidth="1"/>
    <col min="8706" max="8706" width="32.140625" style="35" customWidth="1"/>
    <col min="8707" max="8707" width="17.140625" style="35" customWidth="1"/>
    <col min="8708" max="8708" width="21.42578125" style="35" customWidth="1"/>
    <col min="8709" max="8709" width="18.5703125" style="35" customWidth="1"/>
    <col min="8710" max="8711" width="9.140625" style="35"/>
    <col min="8712" max="8717" width="0" style="35" hidden="1" customWidth="1"/>
    <col min="8718" max="8960" width="9.140625" style="35"/>
    <col min="8961" max="8961" width="3.7109375" style="35" customWidth="1"/>
    <col min="8962" max="8962" width="32.140625" style="35" customWidth="1"/>
    <col min="8963" max="8963" width="17.140625" style="35" customWidth="1"/>
    <col min="8964" max="8964" width="21.42578125" style="35" customWidth="1"/>
    <col min="8965" max="8965" width="18.5703125" style="35" customWidth="1"/>
    <col min="8966" max="8967" width="9.140625" style="35"/>
    <col min="8968" max="8973" width="0" style="35" hidden="1" customWidth="1"/>
    <col min="8974" max="9216" width="9.140625" style="35"/>
    <col min="9217" max="9217" width="3.7109375" style="35" customWidth="1"/>
    <col min="9218" max="9218" width="32.140625" style="35" customWidth="1"/>
    <col min="9219" max="9219" width="17.140625" style="35" customWidth="1"/>
    <col min="9220" max="9220" width="21.42578125" style="35" customWidth="1"/>
    <col min="9221" max="9221" width="18.5703125" style="35" customWidth="1"/>
    <col min="9222" max="9223" width="9.140625" style="35"/>
    <col min="9224" max="9229" width="0" style="35" hidden="1" customWidth="1"/>
    <col min="9230" max="9472" width="9.140625" style="35"/>
    <col min="9473" max="9473" width="3.7109375" style="35" customWidth="1"/>
    <col min="9474" max="9474" width="32.140625" style="35" customWidth="1"/>
    <col min="9475" max="9475" width="17.140625" style="35" customWidth="1"/>
    <col min="9476" max="9476" width="21.42578125" style="35" customWidth="1"/>
    <col min="9477" max="9477" width="18.5703125" style="35" customWidth="1"/>
    <col min="9478" max="9479" width="9.140625" style="35"/>
    <col min="9480" max="9485" width="0" style="35" hidden="1" customWidth="1"/>
    <col min="9486" max="9728" width="9.140625" style="35"/>
    <col min="9729" max="9729" width="3.7109375" style="35" customWidth="1"/>
    <col min="9730" max="9730" width="32.140625" style="35" customWidth="1"/>
    <col min="9731" max="9731" width="17.140625" style="35" customWidth="1"/>
    <col min="9732" max="9732" width="21.42578125" style="35" customWidth="1"/>
    <col min="9733" max="9733" width="18.5703125" style="35" customWidth="1"/>
    <col min="9734" max="9735" width="9.140625" style="35"/>
    <col min="9736" max="9741" width="0" style="35" hidden="1" customWidth="1"/>
    <col min="9742" max="9984" width="9.140625" style="35"/>
    <col min="9985" max="9985" width="3.7109375" style="35" customWidth="1"/>
    <col min="9986" max="9986" width="32.140625" style="35" customWidth="1"/>
    <col min="9987" max="9987" width="17.140625" style="35" customWidth="1"/>
    <col min="9988" max="9988" width="21.42578125" style="35" customWidth="1"/>
    <col min="9989" max="9989" width="18.5703125" style="35" customWidth="1"/>
    <col min="9990" max="9991" width="9.140625" style="35"/>
    <col min="9992" max="9997" width="0" style="35" hidden="1" customWidth="1"/>
    <col min="9998" max="10240" width="9.140625" style="35"/>
    <col min="10241" max="10241" width="3.7109375" style="35" customWidth="1"/>
    <col min="10242" max="10242" width="32.140625" style="35" customWidth="1"/>
    <col min="10243" max="10243" width="17.140625" style="35" customWidth="1"/>
    <col min="10244" max="10244" width="21.42578125" style="35" customWidth="1"/>
    <col min="10245" max="10245" width="18.5703125" style="35" customWidth="1"/>
    <col min="10246" max="10247" width="9.140625" style="35"/>
    <col min="10248" max="10253" width="0" style="35" hidden="1" customWidth="1"/>
    <col min="10254" max="10496" width="9.140625" style="35"/>
    <col min="10497" max="10497" width="3.7109375" style="35" customWidth="1"/>
    <col min="10498" max="10498" width="32.140625" style="35" customWidth="1"/>
    <col min="10499" max="10499" width="17.140625" style="35" customWidth="1"/>
    <col min="10500" max="10500" width="21.42578125" style="35" customWidth="1"/>
    <col min="10501" max="10501" width="18.5703125" style="35" customWidth="1"/>
    <col min="10502" max="10503" width="9.140625" style="35"/>
    <col min="10504" max="10509" width="0" style="35" hidden="1" customWidth="1"/>
    <col min="10510" max="10752" width="9.140625" style="35"/>
    <col min="10753" max="10753" width="3.7109375" style="35" customWidth="1"/>
    <col min="10754" max="10754" width="32.140625" style="35" customWidth="1"/>
    <col min="10755" max="10755" width="17.140625" style="35" customWidth="1"/>
    <col min="10756" max="10756" width="21.42578125" style="35" customWidth="1"/>
    <col min="10757" max="10757" width="18.5703125" style="35" customWidth="1"/>
    <col min="10758" max="10759" width="9.140625" style="35"/>
    <col min="10760" max="10765" width="0" style="35" hidden="1" customWidth="1"/>
    <col min="10766" max="11008" width="9.140625" style="35"/>
    <col min="11009" max="11009" width="3.7109375" style="35" customWidth="1"/>
    <col min="11010" max="11010" width="32.140625" style="35" customWidth="1"/>
    <col min="11011" max="11011" width="17.140625" style="35" customWidth="1"/>
    <col min="11012" max="11012" width="21.42578125" style="35" customWidth="1"/>
    <col min="11013" max="11013" width="18.5703125" style="35" customWidth="1"/>
    <col min="11014" max="11015" width="9.140625" style="35"/>
    <col min="11016" max="11021" width="0" style="35" hidden="1" customWidth="1"/>
    <col min="11022" max="11264" width="9.140625" style="35"/>
    <col min="11265" max="11265" width="3.7109375" style="35" customWidth="1"/>
    <col min="11266" max="11266" width="32.140625" style="35" customWidth="1"/>
    <col min="11267" max="11267" width="17.140625" style="35" customWidth="1"/>
    <col min="11268" max="11268" width="21.42578125" style="35" customWidth="1"/>
    <col min="11269" max="11269" width="18.5703125" style="35" customWidth="1"/>
    <col min="11270" max="11271" width="9.140625" style="35"/>
    <col min="11272" max="11277" width="0" style="35" hidden="1" customWidth="1"/>
    <col min="11278" max="11520" width="9.140625" style="35"/>
    <col min="11521" max="11521" width="3.7109375" style="35" customWidth="1"/>
    <col min="11522" max="11522" width="32.140625" style="35" customWidth="1"/>
    <col min="11523" max="11523" width="17.140625" style="35" customWidth="1"/>
    <col min="11524" max="11524" width="21.42578125" style="35" customWidth="1"/>
    <col min="11525" max="11525" width="18.5703125" style="35" customWidth="1"/>
    <col min="11526" max="11527" width="9.140625" style="35"/>
    <col min="11528" max="11533" width="0" style="35" hidden="1" customWidth="1"/>
    <col min="11534" max="11776" width="9.140625" style="35"/>
    <col min="11777" max="11777" width="3.7109375" style="35" customWidth="1"/>
    <col min="11778" max="11778" width="32.140625" style="35" customWidth="1"/>
    <col min="11779" max="11779" width="17.140625" style="35" customWidth="1"/>
    <col min="11780" max="11780" width="21.42578125" style="35" customWidth="1"/>
    <col min="11781" max="11781" width="18.5703125" style="35" customWidth="1"/>
    <col min="11782" max="11783" width="9.140625" style="35"/>
    <col min="11784" max="11789" width="0" style="35" hidden="1" customWidth="1"/>
    <col min="11790" max="12032" width="9.140625" style="35"/>
    <col min="12033" max="12033" width="3.7109375" style="35" customWidth="1"/>
    <col min="12034" max="12034" width="32.140625" style="35" customWidth="1"/>
    <col min="12035" max="12035" width="17.140625" style="35" customWidth="1"/>
    <col min="12036" max="12036" width="21.42578125" style="35" customWidth="1"/>
    <col min="12037" max="12037" width="18.5703125" style="35" customWidth="1"/>
    <col min="12038" max="12039" width="9.140625" style="35"/>
    <col min="12040" max="12045" width="0" style="35" hidden="1" customWidth="1"/>
    <col min="12046" max="12288" width="9.140625" style="35"/>
    <col min="12289" max="12289" width="3.7109375" style="35" customWidth="1"/>
    <col min="12290" max="12290" width="32.140625" style="35" customWidth="1"/>
    <col min="12291" max="12291" width="17.140625" style="35" customWidth="1"/>
    <col min="12292" max="12292" width="21.42578125" style="35" customWidth="1"/>
    <col min="12293" max="12293" width="18.5703125" style="35" customWidth="1"/>
    <col min="12294" max="12295" width="9.140625" style="35"/>
    <col min="12296" max="12301" width="0" style="35" hidden="1" customWidth="1"/>
    <col min="12302" max="12544" width="9.140625" style="35"/>
    <col min="12545" max="12545" width="3.7109375" style="35" customWidth="1"/>
    <col min="12546" max="12546" width="32.140625" style="35" customWidth="1"/>
    <col min="12547" max="12547" width="17.140625" style="35" customWidth="1"/>
    <col min="12548" max="12548" width="21.42578125" style="35" customWidth="1"/>
    <col min="12549" max="12549" width="18.5703125" style="35" customWidth="1"/>
    <col min="12550" max="12551" width="9.140625" style="35"/>
    <col min="12552" max="12557" width="0" style="35" hidden="1" customWidth="1"/>
    <col min="12558" max="12800" width="9.140625" style="35"/>
    <col min="12801" max="12801" width="3.7109375" style="35" customWidth="1"/>
    <col min="12802" max="12802" width="32.140625" style="35" customWidth="1"/>
    <col min="12803" max="12803" width="17.140625" style="35" customWidth="1"/>
    <col min="12804" max="12804" width="21.42578125" style="35" customWidth="1"/>
    <col min="12805" max="12805" width="18.5703125" style="35" customWidth="1"/>
    <col min="12806" max="12807" width="9.140625" style="35"/>
    <col min="12808" max="12813" width="0" style="35" hidden="1" customWidth="1"/>
    <col min="12814" max="13056" width="9.140625" style="35"/>
    <col min="13057" max="13057" width="3.7109375" style="35" customWidth="1"/>
    <col min="13058" max="13058" width="32.140625" style="35" customWidth="1"/>
    <col min="13059" max="13059" width="17.140625" style="35" customWidth="1"/>
    <col min="13060" max="13060" width="21.42578125" style="35" customWidth="1"/>
    <col min="13061" max="13061" width="18.5703125" style="35" customWidth="1"/>
    <col min="13062" max="13063" width="9.140625" style="35"/>
    <col min="13064" max="13069" width="0" style="35" hidden="1" customWidth="1"/>
    <col min="13070" max="13312" width="9.140625" style="35"/>
    <col min="13313" max="13313" width="3.7109375" style="35" customWidth="1"/>
    <col min="13314" max="13314" width="32.140625" style="35" customWidth="1"/>
    <col min="13315" max="13315" width="17.140625" style="35" customWidth="1"/>
    <col min="13316" max="13316" width="21.42578125" style="35" customWidth="1"/>
    <col min="13317" max="13317" width="18.5703125" style="35" customWidth="1"/>
    <col min="13318" max="13319" width="9.140625" style="35"/>
    <col min="13320" max="13325" width="0" style="35" hidden="1" customWidth="1"/>
    <col min="13326" max="13568" width="9.140625" style="35"/>
    <col min="13569" max="13569" width="3.7109375" style="35" customWidth="1"/>
    <col min="13570" max="13570" width="32.140625" style="35" customWidth="1"/>
    <col min="13571" max="13571" width="17.140625" style="35" customWidth="1"/>
    <col min="13572" max="13572" width="21.42578125" style="35" customWidth="1"/>
    <col min="13573" max="13573" width="18.5703125" style="35" customWidth="1"/>
    <col min="13574" max="13575" width="9.140625" style="35"/>
    <col min="13576" max="13581" width="0" style="35" hidden="1" customWidth="1"/>
    <col min="13582" max="13824" width="9.140625" style="35"/>
    <col min="13825" max="13825" width="3.7109375" style="35" customWidth="1"/>
    <col min="13826" max="13826" width="32.140625" style="35" customWidth="1"/>
    <col min="13827" max="13827" width="17.140625" style="35" customWidth="1"/>
    <col min="13828" max="13828" width="21.42578125" style="35" customWidth="1"/>
    <col min="13829" max="13829" width="18.5703125" style="35" customWidth="1"/>
    <col min="13830" max="13831" width="9.140625" style="35"/>
    <col min="13832" max="13837" width="0" style="35" hidden="1" customWidth="1"/>
    <col min="13838" max="14080" width="9.140625" style="35"/>
    <col min="14081" max="14081" width="3.7109375" style="35" customWidth="1"/>
    <col min="14082" max="14082" width="32.140625" style="35" customWidth="1"/>
    <col min="14083" max="14083" width="17.140625" style="35" customWidth="1"/>
    <col min="14084" max="14084" width="21.42578125" style="35" customWidth="1"/>
    <col min="14085" max="14085" width="18.5703125" style="35" customWidth="1"/>
    <col min="14086" max="14087" width="9.140625" style="35"/>
    <col min="14088" max="14093" width="0" style="35" hidden="1" customWidth="1"/>
    <col min="14094" max="14336" width="9.140625" style="35"/>
    <col min="14337" max="14337" width="3.7109375" style="35" customWidth="1"/>
    <col min="14338" max="14338" width="32.140625" style="35" customWidth="1"/>
    <col min="14339" max="14339" width="17.140625" style="35" customWidth="1"/>
    <col min="14340" max="14340" width="21.42578125" style="35" customWidth="1"/>
    <col min="14341" max="14341" width="18.5703125" style="35" customWidth="1"/>
    <col min="14342" max="14343" width="9.140625" style="35"/>
    <col min="14344" max="14349" width="0" style="35" hidden="1" customWidth="1"/>
    <col min="14350" max="14592" width="9.140625" style="35"/>
    <col min="14593" max="14593" width="3.7109375" style="35" customWidth="1"/>
    <col min="14594" max="14594" width="32.140625" style="35" customWidth="1"/>
    <col min="14595" max="14595" width="17.140625" style="35" customWidth="1"/>
    <col min="14596" max="14596" width="21.42578125" style="35" customWidth="1"/>
    <col min="14597" max="14597" width="18.5703125" style="35" customWidth="1"/>
    <col min="14598" max="14599" width="9.140625" style="35"/>
    <col min="14600" max="14605" width="0" style="35" hidden="1" customWidth="1"/>
    <col min="14606" max="14848" width="9.140625" style="35"/>
    <col min="14849" max="14849" width="3.7109375" style="35" customWidth="1"/>
    <col min="14850" max="14850" width="32.140625" style="35" customWidth="1"/>
    <col min="14851" max="14851" width="17.140625" style="35" customWidth="1"/>
    <col min="14852" max="14852" width="21.42578125" style="35" customWidth="1"/>
    <col min="14853" max="14853" width="18.5703125" style="35" customWidth="1"/>
    <col min="14854" max="14855" width="9.140625" style="35"/>
    <col min="14856" max="14861" width="0" style="35" hidden="1" customWidth="1"/>
    <col min="14862" max="15104" width="9.140625" style="35"/>
    <col min="15105" max="15105" width="3.7109375" style="35" customWidth="1"/>
    <col min="15106" max="15106" width="32.140625" style="35" customWidth="1"/>
    <col min="15107" max="15107" width="17.140625" style="35" customWidth="1"/>
    <col min="15108" max="15108" width="21.42578125" style="35" customWidth="1"/>
    <col min="15109" max="15109" width="18.5703125" style="35" customWidth="1"/>
    <col min="15110" max="15111" width="9.140625" style="35"/>
    <col min="15112" max="15117" width="0" style="35" hidden="1" customWidth="1"/>
    <col min="15118" max="15360" width="9.140625" style="35"/>
    <col min="15361" max="15361" width="3.7109375" style="35" customWidth="1"/>
    <col min="15362" max="15362" width="32.140625" style="35" customWidth="1"/>
    <col min="15363" max="15363" width="17.140625" style="35" customWidth="1"/>
    <col min="15364" max="15364" width="21.42578125" style="35" customWidth="1"/>
    <col min="15365" max="15365" width="18.5703125" style="35" customWidth="1"/>
    <col min="15366" max="15367" width="9.140625" style="35"/>
    <col min="15368" max="15373" width="0" style="35" hidden="1" customWidth="1"/>
    <col min="15374" max="15616" width="9.140625" style="35"/>
    <col min="15617" max="15617" width="3.7109375" style="35" customWidth="1"/>
    <col min="15618" max="15618" width="32.140625" style="35" customWidth="1"/>
    <col min="15619" max="15619" width="17.140625" style="35" customWidth="1"/>
    <col min="15620" max="15620" width="21.42578125" style="35" customWidth="1"/>
    <col min="15621" max="15621" width="18.5703125" style="35" customWidth="1"/>
    <col min="15622" max="15623" width="9.140625" style="35"/>
    <col min="15624" max="15629" width="0" style="35" hidden="1" customWidth="1"/>
    <col min="15630" max="15872" width="9.140625" style="35"/>
    <col min="15873" max="15873" width="3.7109375" style="35" customWidth="1"/>
    <col min="15874" max="15874" width="32.140625" style="35" customWidth="1"/>
    <col min="15875" max="15875" width="17.140625" style="35" customWidth="1"/>
    <col min="15876" max="15876" width="21.42578125" style="35" customWidth="1"/>
    <col min="15877" max="15877" width="18.5703125" style="35" customWidth="1"/>
    <col min="15878" max="15879" width="9.140625" style="35"/>
    <col min="15880" max="15885" width="0" style="35" hidden="1" customWidth="1"/>
    <col min="15886" max="16128" width="9.140625" style="35"/>
    <col min="16129" max="16129" width="3.7109375" style="35" customWidth="1"/>
    <col min="16130" max="16130" width="32.140625" style="35" customWidth="1"/>
    <col min="16131" max="16131" width="17.140625" style="35" customWidth="1"/>
    <col min="16132" max="16132" width="21.42578125" style="35" customWidth="1"/>
    <col min="16133" max="16133" width="18.5703125" style="35" customWidth="1"/>
    <col min="16134" max="16135" width="9.140625" style="35"/>
    <col min="16136" max="16141" width="0" style="35" hidden="1" customWidth="1"/>
    <col min="16142" max="16384" width="9.140625" style="35"/>
  </cols>
  <sheetData>
    <row r="1" spans="2:11" ht="18.75" customHeight="1" thickBot="1" x14ac:dyDescent="0.25">
      <c r="B1" s="34" t="s">
        <v>61</v>
      </c>
      <c r="C1" s="34"/>
      <c r="D1" s="34"/>
      <c r="E1" s="34"/>
      <c r="F1" s="34"/>
      <c r="G1" s="34"/>
    </row>
    <row r="2" spans="2:11" ht="27.75" customHeight="1" thickTop="1" thickBot="1" x14ac:dyDescent="0.25">
      <c r="B2" s="36" t="s">
        <v>62</v>
      </c>
      <c r="C2" s="36"/>
      <c r="D2" s="36"/>
      <c r="E2" s="36"/>
      <c r="F2" s="37">
        <v>47469.120000000003</v>
      </c>
      <c r="G2" s="37"/>
    </row>
    <row r="3" spans="2:11" ht="18.75" customHeight="1" thickTop="1" x14ac:dyDescent="0.2">
      <c r="B3" s="34" t="s">
        <v>63</v>
      </c>
      <c r="C3" s="34"/>
      <c r="D3" s="34"/>
      <c r="E3" s="34"/>
      <c r="F3" s="34"/>
      <c r="G3" s="34"/>
    </row>
    <row r="4" spans="2:11" ht="27" customHeight="1" x14ac:dyDescent="0.2">
      <c r="B4" s="38" t="s">
        <v>64</v>
      </c>
      <c r="C4" s="39" t="s">
        <v>65</v>
      </c>
      <c r="D4" s="39"/>
      <c r="E4" s="39"/>
      <c r="F4" s="40">
        <v>1244.79</v>
      </c>
      <c r="G4" s="40"/>
      <c r="H4" s="41"/>
    </row>
    <row r="5" spans="2:11" ht="24" customHeight="1" x14ac:dyDescent="0.2">
      <c r="B5" s="38" t="s">
        <v>64</v>
      </c>
      <c r="C5" s="39" t="s">
        <v>66</v>
      </c>
      <c r="D5" s="39"/>
      <c r="E5" s="39"/>
      <c r="F5" s="40"/>
      <c r="G5" s="40"/>
      <c r="H5" s="41"/>
    </row>
    <row r="6" spans="2:11" ht="27" customHeight="1" x14ac:dyDescent="0.2">
      <c r="B6" s="38" t="s">
        <v>64</v>
      </c>
      <c r="C6" s="39" t="s">
        <v>67</v>
      </c>
      <c r="D6" s="39"/>
      <c r="E6" s="39"/>
      <c r="F6" s="40">
        <v>1093.8</v>
      </c>
      <c r="G6" s="40"/>
      <c r="J6" s="42"/>
      <c r="K6" s="42"/>
    </row>
    <row r="7" spans="2:11" ht="27" customHeight="1" x14ac:dyDescent="0.2">
      <c r="B7" s="38" t="s">
        <v>64</v>
      </c>
      <c r="C7" s="39" t="s">
        <v>68</v>
      </c>
      <c r="D7" s="39"/>
      <c r="E7" s="39"/>
      <c r="F7" s="40">
        <v>511.2</v>
      </c>
      <c r="G7" s="40"/>
    </row>
    <row r="8" spans="2:11" ht="27" customHeight="1" x14ac:dyDescent="0.2">
      <c r="B8" s="38" t="s">
        <v>69</v>
      </c>
      <c r="C8" s="39" t="s">
        <v>97</v>
      </c>
      <c r="D8" s="39"/>
      <c r="E8" s="39"/>
      <c r="F8" s="40">
        <v>567.25</v>
      </c>
      <c r="G8" s="40"/>
      <c r="H8" s="43"/>
    </row>
    <row r="9" spans="2:11" ht="118.5" customHeight="1" x14ac:dyDescent="0.2">
      <c r="B9" s="38" t="s">
        <v>70</v>
      </c>
      <c r="C9" s="39" t="s">
        <v>71</v>
      </c>
      <c r="D9" s="39"/>
      <c r="E9" s="39"/>
      <c r="F9" s="40">
        <v>1115.28</v>
      </c>
      <c r="G9" s="40"/>
    </row>
    <row r="10" spans="2:11" ht="108" customHeight="1" x14ac:dyDescent="0.2">
      <c r="B10" s="38" t="s">
        <v>72</v>
      </c>
      <c r="C10" s="39" t="s">
        <v>73</v>
      </c>
      <c r="D10" s="39"/>
      <c r="E10" s="39"/>
      <c r="F10" s="40">
        <v>20240.66</v>
      </c>
      <c r="G10" s="40"/>
    </row>
    <row r="11" spans="2:11" ht="27" customHeight="1" x14ac:dyDescent="0.2">
      <c r="B11" s="38" t="s">
        <v>74</v>
      </c>
      <c r="C11" s="39" t="s">
        <v>75</v>
      </c>
      <c r="D11" s="39"/>
      <c r="E11" s="39"/>
      <c r="F11" s="40">
        <v>1500</v>
      </c>
      <c r="G11" s="40"/>
    </row>
    <row r="12" spans="2:11" ht="27" customHeight="1" x14ac:dyDescent="0.2">
      <c r="B12" s="38" t="s">
        <v>76</v>
      </c>
      <c r="C12" s="39" t="s">
        <v>77</v>
      </c>
      <c r="D12" s="39"/>
      <c r="E12" s="39"/>
      <c r="F12" s="40"/>
      <c r="G12" s="40"/>
    </row>
    <row r="13" spans="2:11" ht="27" customHeight="1" x14ac:dyDescent="0.2">
      <c r="B13" s="38" t="s">
        <v>78</v>
      </c>
      <c r="C13" s="39" t="s">
        <v>79</v>
      </c>
      <c r="D13" s="39"/>
      <c r="E13" s="39"/>
      <c r="F13" s="40"/>
      <c r="G13" s="40"/>
    </row>
    <row r="14" spans="2:11" ht="27" customHeight="1" x14ac:dyDescent="0.2">
      <c r="B14" s="38" t="s">
        <v>80</v>
      </c>
      <c r="C14" s="39" t="s">
        <v>81</v>
      </c>
      <c r="D14" s="39"/>
      <c r="E14" s="39"/>
      <c r="F14" s="40"/>
      <c r="G14" s="40"/>
    </row>
    <row r="15" spans="2:11" ht="19.5" customHeight="1" x14ac:dyDescent="0.2">
      <c r="B15" s="38" t="s">
        <v>82</v>
      </c>
      <c r="C15" s="39" t="s">
        <v>83</v>
      </c>
      <c r="D15" s="39"/>
      <c r="E15" s="39"/>
      <c r="F15" s="40">
        <v>21003.03</v>
      </c>
      <c r="G15" s="40"/>
    </row>
    <row r="16" spans="2:11" ht="21" customHeight="1" x14ac:dyDescent="0.2">
      <c r="B16" s="38" t="s">
        <v>82</v>
      </c>
      <c r="C16" s="39" t="s">
        <v>84</v>
      </c>
      <c r="D16" s="39"/>
      <c r="E16" s="39"/>
      <c r="F16" s="40"/>
      <c r="G16" s="40"/>
    </row>
    <row r="17" spans="2:7" ht="12.75" customHeight="1" x14ac:dyDescent="0.2">
      <c r="B17" s="44" t="s">
        <v>85</v>
      </c>
      <c r="C17" s="44"/>
      <c r="D17" s="44"/>
      <c r="E17" s="44"/>
      <c r="F17" s="40">
        <f>SUM(F4:G16)</f>
        <v>47276.009999999995</v>
      </c>
      <c r="G17" s="40"/>
    </row>
    <row r="18" spans="2:7" ht="13.5" customHeight="1" thickBot="1" x14ac:dyDescent="0.25">
      <c r="B18" s="45"/>
      <c r="C18" s="46"/>
      <c r="D18" s="46"/>
      <c r="E18" s="46"/>
      <c r="F18" s="47"/>
      <c r="G18" s="48"/>
    </row>
    <row r="19" spans="2:7" ht="33.75" customHeight="1" thickBot="1" x14ac:dyDescent="0.25">
      <c r="B19" s="49" t="s">
        <v>86</v>
      </c>
      <c r="C19" s="49"/>
      <c r="D19" s="49"/>
      <c r="E19" s="49"/>
      <c r="F19" s="50">
        <f>F2-F17</f>
        <v>193.11000000000786</v>
      </c>
      <c r="G19" s="50"/>
    </row>
    <row r="20" spans="2:7" ht="33.75" customHeight="1" thickTop="1" thickBot="1" x14ac:dyDescent="0.25">
      <c r="B20" s="51"/>
      <c r="C20" s="51"/>
      <c r="D20" s="51"/>
      <c r="E20" s="51"/>
      <c r="F20" s="52"/>
      <c r="G20" s="52"/>
    </row>
    <row r="21" spans="2:7" ht="27" customHeight="1" thickTop="1" x14ac:dyDescent="0.2">
      <c r="B21" s="53" t="s">
        <v>87</v>
      </c>
      <c r="C21" s="53"/>
      <c r="D21" s="53"/>
      <c r="E21" s="53"/>
      <c r="F21" s="53"/>
      <c r="G21" s="53"/>
    </row>
    <row r="22" spans="2:7" s="57" customFormat="1" ht="12.75" customHeight="1" thickBot="1" x14ac:dyDescent="0.25">
      <c r="B22" s="54" t="s">
        <v>82</v>
      </c>
      <c r="C22" s="55" t="s">
        <v>88</v>
      </c>
      <c r="D22" s="55"/>
      <c r="E22" s="55"/>
      <c r="F22" s="56">
        <f>E30</f>
        <v>1500</v>
      </c>
      <c r="G22" s="56"/>
    </row>
    <row r="23" spans="2:7" s="57" customFormat="1" ht="21.75" customHeight="1" thickTop="1" thickBot="1" x14ac:dyDescent="0.25">
      <c r="B23" s="54"/>
      <c r="C23" s="58" t="s">
        <v>89</v>
      </c>
      <c r="D23" s="58"/>
      <c r="E23" s="58"/>
      <c r="F23" s="56"/>
      <c r="G23" s="56"/>
    </row>
    <row r="24" spans="2:7" s="57" customFormat="1" ht="11.25" customHeight="1" thickTop="1" thickBot="1" x14ac:dyDescent="0.25">
      <c r="B24" s="54"/>
      <c r="C24" s="59" t="s">
        <v>90</v>
      </c>
      <c r="D24" s="59"/>
      <c r="E24" s="59"/>
      <c r="F24" s="56"/>
      <c r="G24" s="56"/>
    </row>
    <row r="25" spans="2:7" s="57" customFormat="1" ht="18.75" customHeight="1" thickTop="1" thickBot="1" x14ac:dyDescent="0.25">
      <c r="B25" s="54"/>
      <c r="C25" s="39" t="s">
        <v>91</v>
      </c>
      <c r="D25" s="39"/>
      <c r="E25" s="60"/>
      <c r="F25" s="56"/>
      <c r="G25" s="56"/>
    </row>
    <row r="26" spans="2:7" s="57" customFormat="1" ht="16.5" customHeight="1" thickTop="1" thickBot="1" x14ac:dyDescent="0.25">
      <c r="B26" s="54"/>
      <c r="C26" s="61" t="s">
        <v>92</v>
      </c>
      <c r="D26" s="61"/>
      <c r="E26" s="60"/>
      <c r="F26" s="56"/>
      <c r="G26" s="56"/>
    </row>
    <row r="27" spans="2:7" s="57" customFormat="1" ht="21.75" customHeight="1" thickTop="1" thickBot="1" x14ac:dyDescent="0.25">
      <c r="B27" s="54"/>
      <c r="C27" s="39" t="s">
        <v>93</v>
      </c>
      <c r="D27" s="39"/>
      <c r="E27" s="60">
        <v>1500</v>
      </c>
      <c r="F27" s="56"/>
      <c r="G27" s="56"/>
    </row>
    <row r="28" spans="2:7" s="57" customFormat="1" ht="64.5" customHeight="1" thickTop="1" thickBot="1" x14ac:dyDescent="0.25">
      <c r="B28" s="54"/>
      <c r="C28" s="39" t="s">
        <v>94</v>
      </c>
      <c r="D28" s="39"/>
      <c r="E28" s="60"/>
      <c r="F28" s="56"/>
      <c r="G28" s="56"/>
    </row>
    <row r="29" spans="2:7" s="57" customFormat="1" ht="12.75" customHeight="1" thickTop="1" thickBot="1" x14ac:dyDescent="0.25">
      <c r="B29" s="54"/>
      <c r="C29" s="39" t="s">
        <v>95</v>
      </c>
      <c r="D29" s="39"/>
      <c r="E29" s="60"/>
      <c r="F29" s="56"/>
      <c r="G29" s="56"/>
    </row>
    <row r="30" spans="2:7" s="57" customFormat="1" ht="13.5" customHeight="1" thickTop="1" thickBot="1" x14ac:dyDescent="0.25">
      <c r="B30" s="54"/>
      <c r="C30" s="62" t="s">
        <v>96</v>
      </c>
      <c r="D30" s="62"/>
      <c r="E30" s="63">
        <f>SUM(E25:E29)</f>
        <v>1500</v>
      </c>
      <c r="F30" s="56"/>
      <c r="G30" s="56"/>
    </row>
    <row r="31" spans="2:7" s="57" customFormat="1" ht="6.75" customHeight="1" thickTop="1" x14ac:dyDescent="0.2"/>
  </sheetData>
  <sheetProtection selectLockedCells="1" selectUnlockedCells="1"/>
  <mergeCells count="47">
    <mergeCell ref="C25:D25"/>
    <mergeCell ref="C26:D26"/>
    <mergeCell ref="C27:D27"/>
    <mergeCell ref="C28:D28"/>
    <mergeCell ref="C29:D29"/>
    <mergeCell ref="C30:D30"/>
    <mergeCell ref="B17:E17"/>
    <mergeCell ref="F17:G17"/>
    <mergeCell ref="B19:E19"/>
    <mergeCell ref="F19:G19"/>
    <mergeCell ref="B21:G21"/>
    <mergeCell ref="B22:B30"/>
    <mergeCell ref="C22:E22"/>
    <mergeCell ref="F22:G30"/>
    <mergeCell ref="C23:E23"/>
    <mergeCell ref="C24:E24"/>
    <mergeCell ref="C14:E14"/>
    <mergeCell ref="F14:G14"/>
    <mergeCell ref="C15:E15"/>
    <mergeCell ref="F15:G15"/>
    <mergeCell ref="C16:E16"/>
    <mergeCell ref="F16:G16"/>
    <mergeCell ref="C11:E11"/>
    <mergeCell ref="F11:G11"/>
    <mergeCell ref="C12:E12"/>
    <mergeCell ref="F12:G12"/>
    <mergeCell ref="C13:E13"/>
    <mergeCell ref="F13:G13"/>
    <mergeCell ref="C8:E8"/>
    <mergeCell ref="F8:G8"/>
    <mergeCell ref="C9:E9"/>
    <mergeCell ref="F9:G9"/>
    <mergeCell ref="C10:E10"/>
    <mergeCell ref="F10:G10"/>
    <mergeCell ref="C5:E5"/>
    <mergeCell ref="F5:G5"/>
    <mergeCell ref="C6:E6"/>
    <mergeCell ref="F6:G6"/>
    <mergeCell ref="J6:K6"/>
    <mergeCell ref="C7:E7"/>
    <mergeCell ref="F7:G7"/>
    <mergeCell ref="B1:G1"/>
    <mergeCell ref="B2:E2"/>
    <mergeCell ref="F2:G2"/>
    <mergeCell ref="B3:G3"/>
    <mergeCell ref="C4:E4"/>
    <mergeCell ref="F4:G4"/>
  </mergeCells>
  <pageMargins left="0.55138888888888893" right="0.35416666666666669" top="0.59027777777777779" bottom="0.51180555555555551" header="0.2361111111111111" footer="0.51180555555555551"/>
  <pageSetup paperSize="9" scale="85" firstPageNumber="0" orientation="portrait" verticalDpi="300" r:id="rId1"/>
  <headerFooter alignWithMargins="0">
    <oddHeader>&amp;LComune di Senorbì&amp;CUtilizzo Fondo Risorse Decentrate &amp;RAnno 2014</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parte-stabile</vt:lpstr>
      <vt:lpstr>parte-variabile</vt:lpstr>
      <vt:lpstr>Utilizzo P. Variabile</vt:lpstr>
      <vt:lpstr>'parte-stabile'!Area_stampa</vt:lpstr>
      <vt:lpstr>'Utilizzo P. Variabile'!Area_stampa</vt:lpstr>
    </vt:vector>
  </TitlesOfParts>
  <Company>LENOVO CUSTOMER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Donatella Sanna</cp:lastModifiedBy>
  <cp:lastPrinted>2016-11-15T11:55:24Z</cp:lastPrinted>
  <dcterms:created xsi:type="dcterms:W3CDTF">2015-11-05T14:51:15Z</dcterms:created>
  <dcterms:modified xsi:type="dcterms:W3CDTF">2016-11-15T12:12:18Z</dcterms:modified>
</cp:coreProperties>
</file>