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2120" windowHeight="7515" activeTab="0"/>
  </bookViews>
  <sheets>
    <sheet name="Scheda obj" sheetId="1" r:id="rId1"/>
    <sheet name="Obiettivi Area " sheetId="2" r:id="rId2"/>
  </sheets>
  <externalReferences>
    <externalReference r:id="rId5"/>
  </externalReferences>
  <definedNames>
    <definedName name="_xlnm.Print_Area" localSheetId="0">'Scheda obj'!$A$1:$M$81</definedName>
    <definedName name="Comp.">#REF!</definedName>
    <definedName name="Comportamenti">'[1]Comportamenti'!$A$2:$A$22</definedName>
    <definedName name="Valore">'[1]Comportamenti'!$B$2:$B$22</definedName>
    <definedName name="Valori">#REF!</definedName>
  </definedNames>
  <calcPr fullCalcOnLoad="1"/>
</workbook>
</file>

<file path=xl/sharedStrings.xml><?xml version="1.0" encoding="utf-8"?>
<sst xmlns="http://schemas.openxmlformats.org/spreadsheetml/2006/main" count="427" uniqueCount="109">
  <si>
    <t>Obiettivo n. 1</t>
  </si>
  <si>
    <t xml:space="preserve">
Descrizione, finalità da perseguire, modalità, linee guida di attuazione
</t>
  </si>
  <si>
    <t xml:space="preserve">Pesatura Obiettivo </t>
  </si>
  <si>
    <t xml:space="preserve">Attori </t>
  </si>
  <si>
    <t xml:space="preserve">Amministratori </t>
  </si>
  <si>
    <t xml:space="preserve">Responsabili </t>
  </si>
  <si>
    <t xml:space="preserve">Variabili </t>
  </si>
  <si>
    <t>Giudizio</t>
  </si>
  <si>
    <t>Importanza</t>
  </si>
  <si>
    <t>a</t>
  </si>
  <si>
    <t>Complessità</t>
  </si>
  <si>
    <t xml:space="preserve">N° Capitolo Peg </t>
  </si>
  <si>
    <t xml:space="preserve">Fonte risorse </t>
  </si>
  <si>
    <t xml:space="preserve">Ammontare risorse </t>
  </si>
  <si>
    <t xml:space="preserve">Indicatori di risultato </t>
  </si>
  <si>
    <t xml:space="preserve">Descrizione </t>
  </si>
  <si>
    <t xml:space="preserve">Valore atteso </t>
  </si>
  <si>
    <t xml:space="preserve">Tempi di realizzazione </t>
  </si>
  <si>
    <t xml:space="preserve">Fasi </t>
  </si>
  <si>
    <t>gennaio</t>
  </si>
  <si>
    <t xml:space="preserve">febbraio </t>
  </si>
  <si>
    <t>marzo</t>
  </si>
  <si>
    <t>aprile</t>
  </si>
  <si>
    <t>maggio</t>
  </si>
  <si>
    <t>giugno</t>
  </si>
  <si>
    <t>luglio</t>
  </si>
  <si>
    <t>agosto</t>
  </si>
  <si>
    <t>settembre</t>
  </si>
  <si>
    <t>ottobre</t>
  </si>
  <si>
    <t>novembre</t>
  </si>
  <si>
    <t>dicembre</t>
  </si>
  <si>
    <t>b</t>
  </si>
  <si>
    <t>c</t>
  </si>
  <si>
    <t>d</t>
  </si>
  <si>
    <t>e</t>
  </si>
  <si>
    <t>f</t>
  </si>
  <si>
    <t>g</t>
  </si>
  <si>
    <t xml:space="preserve">Personale coinvolto </t>
  </si>
  <si>
    <t>Personale coinvolto</t>
  </si>
  <si>
    <t xml:space="preserve">% partecipazione </t>
  </si>
  <si>
    <t xml:space="preserve">Note </t>
  </si>
  <si>
    <t>Obiettivo n. 2</t>
  </si>
  <si>
    <t>Obiettivo Settore</t>
  </si>
  <si>
    <t>Valore Atteso</t>
  </si>
  <si>
    <t xml:space="preserve"> Tecnica</t>
  </si>
  <si>
    <t xml:space="preserve"> Amministrativa</t>
  </si>
  <si>
    <t>Finanziaria</t>
  </si>
  <si>
    <t xml:space="preserve">Sociale </t>
  </si>
  <si>
    <t xml:space="preserve">Risultati </t>
  </si>
  <si>
    <t>Valore Asooluto</t>
  </si>
  <si>
    <t>Valore %</t>
  </si>
  <si>
    <t xml:space="preserve">Dipendente 1 </t>
  </si>
  <si>
    <t>Dipendente 2</t>
  </si>
  <si>
    <t>Dipendente 3</t>
  </si>
  <si>
    <t>Dipendente 4</t>
  </si>
  <si>
    <t>Dipendente 5</t>
  </si>
  <si>
    <t>Dipendente 6</t>
  </si>
  <si>
    <t>Dipendente 7</t>
  </si>
  <si>
    <t>Dipendente 8</t>
  </si>
  <si>
    <t>Dipendente 9</t>
  </si>
  <si>
    <t xml:space="preserve">Giudizio: Alto - Medio - Basso </t>
  </si>
  <si>
    <t>IMPORTANZA :                                  (AMMINISTRATORI)</t>
  </si>
  <si>
    <t>COMPLESSITA':                      (DIRIGENTE)</t>
  </si>
  <si>
    <t>TOTALE PESI OBIETTIVI DI RISULTATO</t>
  </si>
  <si>
    <t xml:space="preserve">Area </t>
  </si>
  <si>
    <t>Totale peso Obiettivo</t>
  </si>
  <si>
    <t>Assoluto</t>
  </si>
  <si>
    <t>Relativo</t>
  </si>
  <si>
    <t>Premio</t>
  </si>
  <si>
    <t>Dip.</t>
  </si>
  <si>
    <t>P.O.</t>
  </si>
  <si>
    <t>Indicatori di risultato (Efficacia - Efficienza - Tempo)</t>
  </si>
  <si>
    <r>
      <t xml:space="preserve">Obiettivo esecutivo di performance: </t>
    </r>
    <r>
      <rPr>
        <sz val="9"/>
        <rFont val="Arial"/>
        <family val="2"/>
      </rPr>
      <t xml:space="preserve">descrizione sintetica </t>
    </r>
  </si>
  <si>
    <t>Complessità gestionale</t>
  </si>
  <si>
    <t>Obiettivo n. 3</t>
  </si>
  <si>
    <t>PESATURA OBIETTIVI PERFORMANCE ORGANIZZATIVA</t>
  </si>
  <si>
    <t>Triennio</t>
  </si>
  <si>
    <t>X</t>
  </si>
  <si>
    <t>A (Alta) - M (Media) - B (Bassa)</t>
  </si>
  <si>
    <t>Gestione strumenti di programmazione e rendicontazione</t>
  </si>
  <si>
    <t>A</t>
  </si>
  <si>
    <t>predisposizione dello schema del bilancio di previsione finanziario</t>
  </si>
  <si>
    <t>presentazione in Giunta entro il 30/11/2023</t>
  </si>
  <si>
    <t>predisposizione del riaccertamento ordinario dei residui, della relazione della gestione e dello schema del rendiconto di gestione</t>
  </si>
  <si>
    <t>x</t>
  </si>
  <si>
    <t>Trasparenza e Anticorruzione</t>
  </si>
  <si>
    <t xml:space="preserve">Pubblicazione tempestiva di tutti gli atti dell’Ente di competenza dei rispettivi servizi e costante aggiornamento della sezione “Amministrazione Trasparente” del sito istituzionale dell’Ente. 
Ogni servizio dovrà provvedere ad implementare e tenere aggiornate le informazioni oggetto di pubblicazione:
- Rispetto delle tempistiche di pubblicazione disposte dalla normativa vigente &gt;80%
- Pubblicazione di tutti gli atti di competenza nelle apposite sotto-sezioni di Amm.ne Trasparente &gt;90%
- Rispetto dei requisiti di completezza, apertura dei formati di pubblicazione, aggiornamento delle informazioni &gt;90%
</t>
  </si>
  <si>
    <t>Rispetto delle tempistiche di pubblicazione disposte dalla normativa vigente</t>
  </si>
  <si>
    <t>&gt; 80%</t>
  </si>
  <si>
    <t>Pubblicazione di tutti gli atti di competenza nelle apposite sotto-sezioni di Amm.ne Trasparente</t>
  </si>
  <si>
    <t>&gt; 90%</t>
  </si>
  <si>
    <t xml:space="preserve">Rispetto dei requisiti di completezza, apertura dei formati di pubblicazione, aggiornamento delle informazioni </t>
  </si>
  <si>
    <t>Controlli interni successivi predisposti secondo le modalità previste dall’apposito Regolamento</t>
  </si>
  <si>
    <t>Obiettivo n. 4</t>
  </si>
  <si>
    <t>Garantire il controllo effettivo sulla corretta esecuzione delle prestazioni (affidamenti di lavori, servizi, forniture) mediante la puntuale attuazione delle misure di verifica previste nel capitolato d'appalto</t>
  </si>
  <si>
    <r>
      <t xml:space="preserve">Garantire il controllo effettivo sulla corretta esecuzione delle prestazioni (affidamenti di lavori, servizi, forniture) mediante la puntuale attuazione delle misure di verifica previste nel capitolato d'appalto
</t>
    </r>
    <r>
      <rPr>
        <i/>
        <sz val="10"/>
        <rFont val="Arial"/>
        <family val="2"/>
      </rPr>
      <t xml:space="preserve">Vedi indicatori di riferimento
</t>
    </r>
  </si>
  <si>
    <t>N° affidamenti verificati/totale affidamenti richiedenti controllo</t>
  </si>
  <si>
    <t>Rispetto delle tempistiche di verifica disposte in sede di predisposizione atti di gara</t>
  </si>
  <si>
    <t>Rispetto delle modalità di verifica disposte in sede di predisposizione atti di gara</t>
  </si>
  <si>
    <t>Obiettivo n. 5</t>
  </si>
  <si>
    <t>Tempestività dei pagamenti ai fornitori</t>
  </si>
  <si>
    <r>
      <t xml:space="preserve">Riduzione dei tempi medi di pagamento dell’Ente per l’anno 2023 al fine di rispettare i tempi massimi previsti dalla normativa.
</t>
    </r>
    <r>
      <rPr>
        <i/>
        <sz val="10"/>
        <rFont val="Arial"/>
        <family val="2"/>
      </rPr>
      <t xml:space="preserve">Vedi indicatori di riferimento
</t>
    </r>
  </si>
  <si>
    <t>Rispetto tempi massimi disposti dalle normative vigenti in materia</t>
  </si>
  <si>
    <t>Riduzione tempistiche di pagamento rispetto all'anno precedente</t>
  </si>
  <si>
    <t>SI</t>
  </si>
  <si>
    <t xml:space="preserve">Riduzione delle tempistiche al fine di rispettare l'approvazione del rendiconto di gestione, esercizio 2022, e del bilancio di previsione finanziario 2024/2026 attraverso il rispetto, da parte di ciascun Responsabile, dei termini di trasmissione di dati e informazioni di competenza, definiti dal Responsabile del Servizio finanziario:
- per la predisposizione dello schema del bilancio di previsione finanziario (l'obiettivo potrà dirsi pienamente raggiunto a seguito della presentazione dello stesso in Giunta Comunale entro il 30.11.2023)
- per la predisposizione del riaccertamento ordinario dei residui, della relazione della gestione e dello schema del rendiconto di gestione (l'obiettivo potrà dirsi pienamente raggiunto a seguito della presentazione della proposta di delibera entro il 15.04.2023)
</t>
  </si>
  <si>
    <t>presentazione della proposta di delibera entro il 15/04/2023</t>
  </si>
  <si>
    <t xml:space="preserve">Potenziamento dei controlli successivi di regolarità amministrativa e contabile con particolare attenzione sugli atti di gestione delle risorse del PNRR.
Il livello minimo complessivo di qualità degli atti predisposti da ciascuna Unità organizzativa in base agli esiti dei controlli successivi dovrà essere &gt;80%
</t>
  </si>
  <si>
    <t>Livello minimo complessivo di qualità degli atti predisposti da ciascuna Unità organizzativa in base agli esiti dei controlli successivi</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</si>
</sst>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 #,##0_-;\-* #,##0_-;_-* &quot;-&quot;??_-;_-@_-"/>
  </numFmts>
  <fonts count="48">
    <font>
      <sz val="10"/>
      <name val="Arial"/>
      <family val="0"/>
    </font>
    <font>
      <sz val="11"/>
      <color indexed="8"/>
      <name val="Calibri"/>
      <family val="2"/>
    </font>
    <font>
      <b/>
      <sz val="10"/>
      <name val="Arial"/>
      <family val="2"/>
    </font>
    <font>
      <b/>
      <sz val="9"/>
      <name val="Arial"/>
      <family val="2"/>
    </font>
    <font>
      <b/>
      <sz val="12"/>
      <name val="Arial"/>
      <family val="2"/>
    </font>
    <font>
      <b/>
      <sz val="11"/>
      <name val="Arial"/>
      <family val="2"/>
    </font>
    <font>
      <b/>
      <sz val="8"/>
      <name val="Arial"/>
      <family val="2"/>
    </font>
    <font>
      <sz val="8"/>
      <name val="Arial"/>
      <family val="2"/>
    </font>
    <font>
      <b/>
      <sz val="14"/>
      <name val="Arial"/>
      <family val="2"/>
    </font>
    <font>
      <sz val="7"/>
      <name val="Arial"/>
      <family val="2"/>
    </font>
    <font>
      <sz val="10"/>
      <name val="Verdana"/>
      <family val="2"/>
    </font>
    <font>
      <b/>
      <sz val="12"/>
      <name val="Verdana"/>
      <family val="2"/>
    </font>
    <font>
      <b/>
      <sz val="11"/>
      <name val="Verdana"/>
      <family val="2"/>
    </font>
    <font>
      <sz val="9"/>
      <name val="Arial"/>
      <family val="2"/>
    </font>
    <font>
      <i/>
      <sz val="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style="thin"/>
      <top style="thin"/>
      <bottom style="medium"/>
    </border>
    <border>
      <left style="thin"/>
      <right style="medium"/>
      <top style="thin"/>
      <bottom style="medium"/>
    </border>
    <border>
      <left style="medium"/>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style="thin"/>
      <bottom style="thin"/>
    </border>
    <border>
      <left/>
      <right/>
      <top style="thin"/>
      <bottom style="thin"/>
    </border>
    <border>
      <left/>
      <right style="medium"/>
      <top style="thin"/>
      <bottom style="thin"/>
    </border>
    <border>
      <left style="medium"/>
      <right/>
      <top style="thin"/>
      <bottom/>
    </border>
    <border>
      <left/>
      <right/>
      <top style="thin"/>
      <bottom/>
    </border>
    <border>
      <left/>
      <right style="thin"/>
      <top/>
      <bottom/>
    </border>
    <border>
      <left style="medium"/>
      <right/>
      <top/>
      <bottom style="thin"/>
    </border>
    <border>
      <left/>
      <right/>
      <top/>
      <bottom style="thin"/>
    </border>
    <border>
      <left/>
      <right style="thin"/>
      <top/>
      <bottom style="thin"/>
    </border>
    <border>
      <left/>
      <right style="medium"/>
      <top style="thin"/>
      <bottom/>
    </border>
    <border>
      <left style="thin"/>
      <right/>
      <top/>
      <bottom/>
    </border>
    <border>
      <left/>
      <right style="medium"/>
      <top/>
      <bottom/>
    </border>
    <border>
      <left style="thin"/>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top style="medium"/>
      <bottom style="thin"/>
    </border>
    <border>
      <left/>
      <right style="thin"/>
      <top style="medium"/>
      <bottom style="thin"/>
    </border>
    <border>
      <left/>
      <right style="thin"/>
      <top style="thin"/>
      <bottom style="medium"/>
    </border>
    <border>
      <left style="medium"/>
      <right>
        <color indexed="63"/>
      </right>
      <top style="thin"/>
      <bottom style="mediu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0" borderId="2" applyNumberFormat="0" applyFill="0" applyAlignment="0" applyProtection="0"/>
    <xf numFmtId="0" fontId="35" fillId="20" borderId="3"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171" fontId="0" fillId="0" borderId="0" applyFont="0" applyFill="0" applyBorder="0" applyAlignment="0" applyProtection="0"/>
    <xf numFmtId="0" fontId="36" fillId="27"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0" fontId="38" fillId="19"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0" applyNumberFormat="0" applyBorder="0" applyAlignment="0" applyProtection="0"/>
    <xf numFmtId="0" fontId="47"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208">
    <xf numFmtId="0" fontId="0" fillId="0" borderId="0" xfId="0" applyAlignment="1">
      <alignment/>
    </xf>
    <xf numFmtId="0" fontId="0" fillId="0" borderId="0" xfId="0" applyAlignment="1">
      <alignment vertical="center" wrapText="1"/>
    </xf>
    <xf numFmtId="0" fontId="8" fillId="32" borderId="10" xfId="0" applyFont="1" applyFill="1" applyBorder="1" applyAlignment="1">
      <alignment horizontal="center" wrapText="1"/>
    </xf>
    <xf numFmtId="0" fontId="7" fillId="32" borderId="11"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2" borderId="13" xfId="0" applyFont="1" applyFill="1" applyBorder="1" applyAlignment="1">
      <alignment horizontal="center" vertical="center" wrapText="1"/>
    </xf>
    <xf numFmtId="0" fontId="2" fillId="0" borderId="0" xfId="0" applyFont="1" applyAlignment="1">
      <alignment vertical="center" wrapText="1"/>
    </xf>
    <xf numFmtId="0" fontId="0" fillId="0" borderId="11" xfId="0" applyBorder="1" applyAlignment="1">
      <alignment horizontal="justify" vertical="center" wrapText="1"/>
    </xf>
    <xf numFmtId="0" fontId="0" fillId="33" borderId="11" xfId="0" applyFill="1" applyBorder="1" applyAlignment="1">
      <alignment horizontal="center" vertical="center" wrapText="1"/>
    </xf>
    <xf numFmtId="164" fontId="7" fillId="0" borderId="11" xfId="0" applyNumberFormat="1" applyFont="1" applyFill="1" applyBorder="1" applyAlignment="1">
      <alignment horizontal="left" vertical="center"/>
    </xf>
    <xf numFmtId="165" fontId="9" fillId="0" borderId="11" xfId="0" applyNumberFormat="1" applyFont="1" applyBorder="1" applyAlignment="1">
      <alignment horizontal="center" vertical="center" wrapText="1"/>
    </xf>
    <xf numFmtId="165" fontId="9" fillId="34" borderId="11" xfId="0" applyNumberFormat="1" applyFont="1" applyFill="1" applyBorder="1" applyAlignment="1">
      <alignment horizontal="center" vertical="center" wrapText="1"/>
    </xf>
    <xf numFmtId="172" fontId="9" fillId="0" borderId="11" xfId="0" applyNumberFormat="1" applyFont="1" applyBorder="1" applyAlignment="1">
      <alignment horizontal="center" vertical="center" wrapText="1"/>
    </xf>
    <xf numFmtId="172" fontId="9" fillId="34" borderId="11" xfId="0" applyNumberFormat="1" applyFont="1" applyFill="1" applyBorder="1" applyAlignment="1">
      <alignment horizontal="center" vertical="center" wrapText="1"/>
    </xf>
    <xf numFmtId="164" fontId="9" fillId="33" borderId="14" xfId="0" applyNumberFormat="1" applyFont="1" applyFill="1" applyBorder="1" applyAlignment="1">
      <alignment vertical="center" wrapText="1"/>
    </xf>
    <xf numFmtId="0" fontId="0" fillId="0" borderId="11" xfId="0" applyNumberFormat="1" applyBorder="1" applyAlignment="1">
      <alignment horizontal="justify" vertical="center" wrapText="1"/>
    </xf>
    <xf numFmtId="0" fontId="2"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90" wrapText="1"/>
      <protection/>
    </xf>
    <xf numFmtId="0" fontId="7" fillId="0" borderId="11" xfId="0" applyFont="1" applyBorder="1" applyAlignment="1">
      <alignment horizontal="justify" vertical="center" wrapText="1"/>
    </xf>
    <xf numFmtId="0" fontId="10" fillId="35" borderId="0" xfId="0" applyFont="1" applyFill="1" applyAlignment="1">
      <alignment vertical="center"/>
    </xf>
    <xf numFmtId="0" fontId="10" fillId="0" borderId="0" xfId="0" applyFont="1" applyAlignment="1">
      <alignment vertical="center"/>
    </xf>
    <xf numFmtId="0" fontId="11" fillId="0" borderId="11"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165" fontId="11" fillId="0" borderId="0" xfId="44" applyFont="1" applyFill="1" applyBorder="1" applyAlignment="1">
      <alignment horizontal="center" vertical="center" wrapText="1"/>
    </xf>
    <xf numFmtId="0" fontId="10" fillId="0" borderId="0" xfId="0" applyFont="1" applyFill="1" applyBorder="1" applyAlignment="1">
      <alignment vertical="center"/>
    </xf>
    <xf numFmtId="165" fontId="10" fillId="0" borderId="14" xfId="0" applyNumberFormat="1" applyFont="1" applyBorder="1" applyAlignment="1">
      <alignment vertical="center"/>
    </xf>
    <xf numFmtId="165" fontId="10" fillId="0" borderId="15" xfId="0" applyNumberFormat="1" applyFont="1" applyBorder="1" applyAlignment="1">
      <alignment vertical="center"/>
    </xf>
    <xf numFmtId="165" fontId="10" fillId="0" borderId="14" xfId="44" applyFont="1" applyBorder="1" applyAlignment="1">
      <alignment vertical="center"/>
    </xf>
    <xf numFmtId="165" fontId="10" fillId="0" borderId="15" xfId="44" applyFont="1" applyBorder="1" applyAlignment="1">
      <alignment vertical="center"/>
    </xf>
    <xf numFmtId="165" fontId="10" fillId="0" borderId="16" xfId="0" applyNumberFormat="1" applyFont="1" applyBorder="1" applyAlignment="1">
      <alignment vertical="center"/>
    </xf>
    <xf numFmtId="165" fontId="10" fillId="0" borderId="17" xfId="0" applyNumberFormat="1" applyFont="1" applyBorder="1" applyAlignment="1">
      <alignment vertical="center"/>
    </xf>
    <xf numFmtId="165" fontId="10" fillId="0" borderId="16" xfId="44" applyFont="1" applyBorder="1" applyAlignment="1">
      <alignment vertical="center"/>
    </xf>
    <xf numFmtId="165" fontId="10" fillId="0" borderId="17" xfId="44" applyFont="1" applyBorder="1" applyAlignment="1">
      <alignment vertical="center"/>
    </xf>
    <xf numFmtId="0" fontId="12" fillId="4" borderId="11" xfId="0" applyFont="1" applyFill="1" applyBorder="1" applyAlignment="1">
      <alignment horizontal="center" vertical="center" wrapText="1"/>
    </xf>
    <xf numFmtId="165" fontId="12" fillId="4" borderId="14" xfId="0" applyNumberFormat="1" applyFont="1" applyFill="1" applyBorder="1" applyAlignment="1">
      <alignment horizontal="center" vertical="center" wrapText="1"/>
    </xf>
    <xf numFmtId="0" fontId="12" fillId="4" borderId="15" xfId="0" applyFont="1" applyFill="1" applyBorder="1" applyAlignment="1">
      <alignment horizontal="center" vertical="center" wrapText="1"/>
    </xf>
    <xf numFmtId="165" fontId="12" fillId="4" borderId="14" xfId="44" applyFont="1" applyFill="1" applyBorder="1" applyAlignment="1">
      <alignment horizontal="center" vertical="center" wrapText="1"/>
    </xf>
    <xf numFmtId="165" fontId="12" fillId="4" borderId="15" xfId="44" applyFont="1" applyFill="1" applyBorder="1" applyAlignment="1">
      <alignment horizontal="center" vertical="center" wrapText="1"/>
    </xf>
    <xf numFmtId="0" fontId="12" fillId="4" borderId="14" xfId="0" applyFont="1" applyFill="1" applyBorder="1" applyAlignment="1">
      <alignment horizontal="center" vertical="center" wrapText="1"/>
    </xf>
    <xf numFmtId="0" fontId="0" fillId="0" borderId="0" xfId="0" applyFon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36" borderId="11" xfId="0" applyFont="1" applyFill="1" applyBorder="1" applyAlignment="1" applyProtection="1">
      <alignment horizontal="center" vertical="center" textRotation="90" wrapText="1"/>
      <protection/>
    </xf>
    <xf numFmtId="0" fontId="2" fillId="36" borderId="11" xfId="0" applyFont="1" applyFill="1" applyBorder="1" applyAlignment="1">
      <alignment horizontal="center" vertical="center" wrapText="1"/>
    </xf>
    <xf numFmtId="0" fontId="0" fillId="0" borderId="0" xfId="0" applyFont="1" applyBorder="1" applyAlignment="1">
      <alignment horizontal="center" vertical="center" wrapText="1"/>
    </xf>
    <xf numFmtId="165" fontId="10" fillId="0" borderId="0" xfId="0" applyNumberFormat="1" applyFont="1" applyBorder="1" applyAlignment="1">
      <alignment vertical="center"/>
    </xf>
    <xf numFmtId="165" fontId="10" fillId="0" borderId="0" xfId="44" applyFont="1" applyBorder="1" applyAlignment="1">
      <alignment vertical="center"/>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9" fontId="0" fillId="0" borderId="11" xfId="0" applyNumberFormat="1" applyFont="1" applyBorder="1" applyAlignment="1">
      <alignment horizontal="center" vertical="center" wrapText="1"/>
    </xf>
    <xf numFmtId="0" fontId="2" fillId="32" borderId="13"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5" xfId="0" applyFont="1" applyBorder="1" applyAlignment="1">
      <alignment horizontal="center" vertical="center" wrapText="1"/>
    </xf>
    <xf numFmtId="9" fontId="0" fillId="0" borderId="14" xfId="0" applyNumberFormat="1" applyFont="1" applyBorder="1" applyAlignment="1">
      <alignment horizontal="center" vertical="center" wrapText="1"/>
    </xf>
    <xf numFmtId="0" fontId="0" fillId="0" borderId="26" xfId="0" applyFont="1" applyBorder="1" applyAlignment="1">
      <alignment horizontal="center" vertical="center" wrapText="1"/>
    </xf>
    <xf numFmtId="0" fontId="0" fillId="0" borderId="14" xfId="0" applyFont="1" applyBorder="1" applyAlignment="1">
      <alignment horizontal="center" vertical="center" wrapText="1"/>
    </xf>
    <xf numFmtId="0" fontId="4" fillId="4" borderId="1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15" xfId="0" applyFont="1" applyBorder="1" applyAlignment="1">
      <alignment horizontal="left" vertical="center" wrapText="1"/>
    </xf>
    <xf numFmtId="0" fontId="0" fillId="0" borderId="25" xfId="0" applyFont="1" applyBorder="1" applyAlignment="1">
      <alignment horizontal="left" wrapText="1"/>
    </xf>
    <xf numFmtId="0" fontId="0" fillId="0" borderId="15" xfId="0" applyFont="1" applyBorder="1" applyAlignment="1">
      <alignment horizontal="left" wrapText="1"/>
    </xf>
    <xf numFmtId="0" fontId="5" fillId="32" borderId="24" xfId="0" applyFont="1" applyFill="1" applyBorder="1" applyAlignment="1">
      <alignment horizontal="center" vertical="center" wrapText="1"/>
    </xf>
    <xf numFmtId="0" fontId="5" fillId="32" borderId="25"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32" borderId="2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15" xfId="0" applyFont="1" applyFill="1" applyBorder="1" applyAlignment="1">
      <alignment horizontal="center" vertical="center" wrapText="1"/>
    </xf>
    <xf numFmtId="165" fontId="11" fillId="0" borderId="14" xfId="44" applyFont="1" applyFill="1" applyBorder="1" applyAlignment="1">
      <alignment horizontal="center" vertical="center" wrapText="1"/>
    </xf>
    <xf numFmtId="165" fontId="11" fillId="0" borderId="26" xfId="44"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0" fillId="4" borderId="28" xfId="0" applyFont="1" applyFill="1" applyBorder="1" applyAlignment="1">
      <alignment/>
    </xf>
    <xf numFmtId="0" fontId="0" fillId="4" borderId="17" xfId="0" applyFont="1" applyFill="1" applyBorder="1" applyAlignment="1">
      <alignment/>
    </xf>
    <xf numFmtId="0" fontId="0" fillId="4" borderId="10" xfId="0" applyFont="1" applyFill="1" applyBorder="1" applyAlignment="1">
      <alignment/>
    </xf>
    <xf numFmtId="0" fontId="0" fillId="4" borderId="0" xfId="0" applyFont="1" applyFill="1" applyBorder="1" applyAlignment="1">
      <alignment/>
    </xf>
    <xf numFmtId="0" fontId="0" fillId="4" borderId="29" xfId="0" applyFont="1" applyFill="1" applyBorder="1" applyAlignment="1">
      <alignment/>
    </xf>
    <xf numFmtId="0" fontId="0" fillId="4" borderId="30" xfId="0" applyFont="1" applyFill="1" applyBorder="1" applyAlignment="1">
      <alignment/>
    </xf>
    <xf numFmtId="0" fontId="0" fillId="4" borderId="31" xfId="0" applyFont="1" applyFill="1" applyBorder="1" applyAlignment="1">
      <alignment/>
    </xf>
    <xf numFmtId="0" fontId="0" fillId="4" borderId="32" xfId="0" applyFont="1" applyFill="1" applyBorder="1" applyAlignment="1">
      <alignment/>
    </xf>
    <xf numFmtId="0" fontId="0" fillId="0" borderId="16"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33" xfId="0" applyFont="1" applyBorder="1" applyAlignment="1">
      <alignment horizontal="justify" vertical="center" wrapText="1"/>
    </xf>
    <xf numFmtId="0" fontId="0" fillId="0" borderId="34"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35" xfId="0" applyFont="1" applyBorder="1" applyAlignment="1">
      <alignment horizontal="justify" vertical="center" wrapText="1"/>
    </xf>
    <xf numFmtId="0" fontId="0" fillId="0" borderId="36" xfId="0" applyFont="1" applyBorder="1" applyAlignment="1">
      <alignment horizontal="justify" vertical="center" wrapText="1"/>
    </xf>
    <xf numFmtId="0" fontId="0" fillId="0" borderId="31" xfId="0" applyFont="1" applyBorder="1" applyAlignment="1">
      <alignment horizontal="justify" vertical="center" wrapText="1"/>
    </xf>
    <xf numFmtId="0" fontId="0" fillId="0" borderId="37" xfId="0" applyFont="1" applyBorder="1" applyAlignment="1">
      <alignment horizontal="justify"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4" borderId="28"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25" xfId="0" applyBorder="1" applyAlignment="1">
      <alignment horizontal="left"/>
    </xf>
    <xf numFmtId="0" fontId="0" fillId="0" borderId="26" xfId="0" applyBorder="1" applyAlignment="1">
      <alignment horizontal="left"/>
    </xf>
    <xf numFmtId="171" fontId="0" fillId="0" borderId="11" xfId="42" applyFont="1" applyBorder="1" applyAlignment="1">
      <alignment vertical="center" wrapText="1"/>
    </xf>
    <xf numFmtId="171" fontId="0" fillId="0" borderId="12" xfId="42" applyFont="1" applyBorder="1" applyAlignment="1">
      <alignment vertical="center" wrapText="1"/>
    </xf>
    <xf numFmtId="0" fontId="11" fillId="0" borderId="0" xfId="0" applyFont="1" applyFill="1" applyBorder="1" applyAlignment="1">
      <alignment horizontal="center" vertical="center" wrapText="1"/>
    </xf>
    <xf numFmtId="0" fontId="0" fillId="0" borderId="25" xfId="0" applyFont="1" applyBorder="1" applyAlignment="1">
      <alignment horizontal="left"/>
    </xf>
    <xf numFmtId="0" fontId="0" fillId="0" borderId="15" xfId="0" applyFont="1" applyBorder="1" applyAlignment="1">
      <alignment horizontal="left"/>
    </xf>
    <xf numFmtId="0" fontId="4" fillId="4" borderId="1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0" fillId="0" borderId="14" xfId="0" applyFont="1" applyFill="1" applyBorder="1" applyAlignment="1">
      <alignment horizontal="justify" vertical="center" wrapText="1"/>
    </xf>
    <xf numFmtId="0" fontId="0" fillId="0" borderId="25" xfId="0" applyFont="1" applyFill="1" applyBorder="1" applyAlignment="1">
      <alignment/>
    </xf>
    <xf numFmtId="0" fontId="0" fillId="0" borderId="26" xfId="0" applyFont="1" applyFill="1" applyBorder="1" applyAlignment="1">
      <alignment/>
    </xf>
    <xf numFmtId="0" fontId="2" fillId="4" borderId="1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0" fillId="0" borderId="16"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33" xfId="0" applyFont="1" applyFill="1" applyBorder="1" applyAlignment="1">
      <alignment horizontal="justify" vertical="center" wrapText="1"/>
    </xf>
    <xf numFmtId="0" fontId="0" fillId="0" borderId="3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35" xfId="0" applyFont="1" applyFill="1" applyBorder="1" applyAlignment="1">
      <alignment horizontal="justify" vertical="center" wrapText="1"/>
    </xf>
    <xf numFmtId="0" fontId="0" fillId="0" borderId="36" xfId="0" applyFont="1" applyFill="1" applyBorder="1" applyAlignment="1">
      <alignment horizontal="justify" vertical="center" wrapText="1"/>
    </xf>
    <xf numFmtId="0" fontId="0" fillId="0" borderId="31" xfId="0" applyFont="1" applyFill="1" applyBorder="1" applyAlignment="1">
      <alignment horizontal="justify" vertical="center" wrapText="1"/>
    </xf>
    <xf numFmtId="0" fontId="0" fillId="0" borderId="37" xfId="0" applyFont="1" applyFill="1" applyBorder="1" applyAlignment="1">
      <alignment horizontal="justify"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0" fillId="0" borderId="49" xfId="0" applyFont="1" applyBorder="1" applyAlignment="1">
      <alignment horizontal="center" vertical="center" wrapText="1"/>
    </xf>
    <xf numFmtId="171" fontId="0" fillId="0" borderId="14" xfId="42" applyFont="1" applyBorder="1" applyAlignment="1">
      <alignment vertical="center" wrapText="1"/>
    </xf>
    <xf numFmtId="171" fontId="0" fillId="0" borderId="25" xfId="42" applyFont="1" applyBorder="1" applyAlignment="1">
      <alignment vertical="center" wrapText="1"/>
    </xf>
    <xf numFmtId="171" fontId="0" fillId="0" borderId="26" xfId="42" applyFont="1" applyBorder="1" applyAlignment="1">
      <alignment vertical="center" wrapText="1"/>
    </xf>
    <xf numFmtId="0" fontId="4" fillId="4" borderId="2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2" fillId="32" borderId="24" xfId="0" applyFont="1" applyFill="1" applyBorder="1" applyAlignment="1">
      <alignment horizontal="center" vertical="center" wrapText="1"/>
    </xf>
    <xf numFmtId="0" fontId="2" fillId="32" borderId="25" xfId="0" applyFont="1" applyFill="1" applyBorder="1" applyAlignment="1">
      <alignment horizontal="center" vertical="center" wrapText="1"/>
    </xf>
    <xf numFmtId="0" fontId="2" fillId="32" borderId="26" xfId="0" applyFont="1" applyFill="1" applyBorder="1" applyAlignment="1">
      <alignment horizontal="center" vertical="center" wrapText="1"/>
    </xf>
    <xf numFmtId="0" fontId="0" fillId="0" borderId="24"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15" xfId="0" applyFont="1" applyFill="1" applyBorder="1" applyAlignment="1">
      <alignment horizontal="justify" vertical="center" wrapText="1"/>
    </xf>
    <xf numFmtId="9" fontId="0" fillId="0" borderId="1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9" fontId="0" fillId="0" borderId="15"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9" fontId="0" fillId="0" borderId="11"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Border="1" applyAlignment="1">
      <alignment horizontal="justify" vertical="center" wrapText="1"/>
    </xf>
    <xf numFmtId="0" fontId="0" fillId="0" borderId="25"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50" xfId="0" applyFont="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0" fillId="0" borderId="11" xfId="0" applyBorder="1" applyAlignment="1" applyProtection="1">
      <alignment horizontal="center" vertical="center" textRotation="90" wrapText="1"/>
      <protection locked="0"/>
    </xf>
    <xf numFmtId="0" fontId="2" fillId="0" borderId="31" xfId="0" applyFont="1" applyBorder="1" applyAlignment="1">
      <alignment horizontal="center" vertical="center" wrapText="1"/>
    </xf>
    <xf numFmtId="0" fontId="2" fillId="33" borderId="14" xfId="0" applyFont="1" applyFill="1" applyBorder="1" applyAlignment="1">
      <alignment vertical="center" wrapText="1"/>
    </xf>
    <xf numFmtId="0" fontId="2" fillId="33" borderId="25" xfId="0" applyFont="1" applyFill="1" applyBorder="1" applyAlignment="1">
      <alignment vertical="center" wrapText="1"/>
    </xf>
    <xf numFmtId="0" fontId="3" fillId="0" borderId="51" xfId="0" applyFont="1" applyBorder="1" applyAlignment="1" applyProtection="1">
      <alignment horizontal="center" vertical="center" textRotation="90" wrapText="1"/>
      <protection/>
    </xf>
    <xf numFmtId="0" fontId="3" fillId="0" borderId="52" xfId="0" applyFont="1" applyBorder="1" applyAlignment="1" applyProtection="1">
      <alignment horizontal="center" vertical="center" textRotation="90" wrapText="1"/>
      <protection/>
    </xf>
    <xf numFmtId="0" fontId="3" fillId="36" borderId="14" xfId="0" applyFont="1" applyFill="1" applyBorder="1" applyAlignment="1" applyProtection="1">
      <alignment horizontal="center" vertical="center" wrapText="1"/>
      <protection/>
    </xf>
    <xf numFmtId="0" fontId="3" fillId="36" borderId="25" xfId="0" applyFont="1" applyFill="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1" xfId="0" applyFont="1" applyBorder="1" applyAlignment="1">
      <alignment horizontal="center" vertical="center" wrapText="1"/>
    </xf>
    <xf numFmtId="0" fontId="0" fillId="0" borderId="11" xfId="0" applyFont="1" applyBorder="1" applyAlignment="1">
      <alignment horizontal="center" vertical="center" textRotation="90" wrapText="1"/>
    </xf>
    <xf numFmtId="0" fontId="0" fillId="0" borderId="11" xfId="0" applyBorder="1" applyAlignment="1">
      <alignment horizontal="center" vertical="center" textRotation="90"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heda%20di%20%20Valutazione%20Dipendenti%202006%20rev%201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rtamenti"/>
      <sheetName val="Scheda Dipendenti"/>
      <sheetName val=" (2)"/>
      <sheetName val=" (3)"/>
      <sheetName val=" (4)"/>
      <sheetName val=" (5)"/>
      <sheetName val=" (6)"/>
    </sheetNames>
    <sheetDataSet>
      <sheetData sheetId="0">
        <row r="2">
          <cell r="A2" t="str">
            <v>A) Presenza in servizio</v>
          </cell>
          <cell r="B2" t="str">
            <v>A) Presenza nel luogo, nel tempo di lavoro in termini cognitivi, relazionali e fisici. Disponibilità ad adattare il tempo di lavoro agli obiettivi gestionali concordati e ad accogliere ulteriori esigenze dell'Ente;</v>
          </cell>
        </row>
        <row r="3">
          <cell r="A3" t="str">
            <v>B) Capacità di apporto concreto nel gruppo di lavoro</v>
          </cell>
          <cell r="B3" t="str">
            <v>B) Capacità di coinvolgersi nel gruppo di lavoro condividendone metodi e strumenti e operando concretamente per il raggiungimento degli obiettivi;</v>
          </cell>
        </row>
        <row r="4">
          <cell r="A4" t="str">
            <v>C) Capacità di coordinamento e motivazione del gruppo di lavoro affidato</v>
          </cell>
          <cell r="B4" t="str">
            <v>C) Capacità di coinvolgere il gruppo di lavoro attribuendo obiettivi, concordando metodi e strumenti e verificandone il raggiungimento;</v>
          </cell>
        </row>
        <row r="5">
          <cell r="A5" t="str">
            <v>D) Cortesia organizzativa con il pubblico</v>
          </cell>
          <cell r="B5" t="str">
            <v>D) Capacità di relazionarsi con i fruitori comprendendone i bisogni e assumendo un comportamento rispettoso e sollecito;</v>
          </cell>
        </row>
        <row r="6">
          <cell r="A6" t="str">
            <v>E) Competenza nella risoluzione dei quesiti posti dall'utenza</v>
          </cell>
          <cell r="B6" t="str">
            <v>E) Capacità di farsi carico dei problemi posti, utilizzando conoscenze e capacità proprie tese alla loro risoluzione promuovendo implicitamente l'immagine dell'Ente;</v>
          </cell>
        </row>
        <row r="7">
          <cell r="A7" t="str">
            <v>F) Cortesia e disponibilità verso utenti e/o soggetti esterni;</v>
          </cell>
          <cell r="B7" t="str">
            <v>F) Capacità dell'interessato di relazionarsi con i fruitori comprendendone i bisogni e assumendo un comportamento rispettoso e sollecito;</v>
          </cell>
        </row>
        <row r="8">
          <cell r="A8" t="str">
            <v>G) Capacità di gestione dei rapporti con l'utenza interna e esterna</v>
          </cell>
          <cell r="B8" t="str">
            <v>G) Capacità di organizzare le informazioni relative alla propria attività per orientare l'utenza. Grado di disponibilità relazionale nei confronti dell'utenza. Capacità di riconoscere ed attivarsi in modo coerente e tempestivo per la soddisfazione del bis</v>
          </cell>
        </row>
        <row r="9">
          <cell r="A9" t="str">
            <v>H) Attenzione all'immagine dell'Ente nei rapporti con soggetti esterni</v>
          </cell>
          <cell r="B9" t="str">
            <v>H) Impegno e capacità di identificarsi e sviluppare il senso di appartenenza all'Ente, manifestandolo positivamente nei rapporti quotidiani;</v>
          </cell>
        </row>
        <row r="10">
          <cell r="A10" t="str">
            <v>I) Competenza a ricoprire le mansioni attribuite</v>
          </cell>
          <cell r="B10" t="str">
            <v>I) Capacità di svolgere con affidabilità e padronanza il lavoro assegnato e di ricercare gli strumenti adeguati per la realizzazione dello stesso;</v>
          </cell>
        </row>
        <row r="11">
          <cell r="A11" t="str">
            <v>L) Disponibilità ad integrare le proprie attività con quelle di altri servizi</v>
          </cell>
          <cell r="B11" t="str">
            <v>L) Disponibilità ad assumersi funzioni e attività che esulano dal profilo ma riconducibili alla propria categoria o a quella inferiore e/o superiore.;</v>
          </cell>
        </row>
        <row r="12">
          <cell r="A12" t="str">
            <v>M) Disponibilità a ricoprire mansioni diversificate previste dal ruolo</v>
          </cell>
          <cell r="B12" t="str">
            <v>M) Disponibilità ad assumersi funzioni e attività che esulano dal profilo ma riconducibili alla propria categoria o a quella inferiore e/o superiore;</v>
          </cell>
        </row>
        <row r="13">
          <cell r="A13" t="str">
            <v>N) Impegno dimostrato nella prestazione individuale</v>
          </cell>
          <cell r="B13" t="str">
            <v>N) Presenza nel luogo, nel tempo di lavoro in termini cognitivi, relazionali e fisici. Disponibilità ad adattare il tempo di lavoro agli obiettivi gestionali concordati e ad accogliere ulteriori esigenze dell'Ente;</v>
          </cell>
        </row>
        <row r="14">
          <cell r="A14" t="str">
            <v>O) Autonomia nello svolgimento delle attività legate al ruolo</v>
          </cell>
          <cell r="B14" t="str">
            <v>O) Capacità di svolgere in autonomia, con affidabilità e padronanza, il lavoro assegnato e di ricercare gli strumenti adeguati per la realizzazione dello stesso;</v>
          </cell>
        </row>
        <row r="15">
          <cell r="A15" t="str">
            <v>P) Autonomia nello svolgimento delle mansioni attribuite</v>
          </cell>
          <cell r="B15" t="str">
            <v>P) Capacità di svolgere la prestazione e interpretare il ruolo in modo autonomo ed efficace;</v>
          </cell>
        </row>
        <row r="16">
          <cell r="A16" t="str">
            <v>Q) Iniziativa personale al miglioramento del proprio lavoro</v>
          </cell>
          <cell r="B16" t="str">
            <v>Q) Capacità di predisporre o proporre soluzioni operative funzionali all'attività lavorativa;</v>
          </cell>
        </row>
        <row r="17">
          <cell r="A17" t="str">
            <v>R) Cura di sé e degli strumenti/attrezzature assegnate</v>
          </cell>
          <cell r="B17" t="str">
            <v>R) Capacità di svolgere con affidabilità e attenzione il lavoro assegnato avendo cura della propria immagine e degli strumenti/attrezzature assegnati;</v>
          </cell>
        </row>
        <row r="18">
          <cell r="A18" t="str">
            <v>S) Cura degli aspetti tangibili dell'immagine (divisa, automezzi, strumenti)</v>
          </cell>
          <cell r="B18" t="str">
            <v>S) Capacità di svolgere con affidabilità e attenzione il lavoro assegnato avendo cura della propria immagine e degli strumenti/attrezzature assegnati;</v>
          </cell>
        </row>
        <row r="19">
          <cell r="A19" t="str">
            <v>T) Flessibilità nelle situazioni di emergenza</v>
          </cell>
          <cell r="B19" t="str">
            <v>T) Disponibilità a svolgere la prestazione in condizioni di emergenza e in tempi e modalità diversi da quelli abituali;</v>
          </cell>
        </row>
        <row r="20">
          <cell r="A20" t="str">
            <v>U) Capacità di iniziativa rispetto a situazioni contingenti</v>
          </cell>
          <cell r="B20" t="str">
            <v>U) Capacità di affrontare situazioni impreviste, interpretando il ruolo in modo flessibile ed efficace;</v>
          </cell>
        </row>
        <row r="21">
          <cell r="A21" t="str">
            <v>V) Capacità di gestire efficacemente situazioni di crisi</v>
          </cell>
          <cell r="B21" t="str">
            <v>V) Capacità di affrontare con lucidità una emergenza o una situazione di crisi avvalendosi di tutti gli strumenti, conoscenze e competenze personali atti a risolverla;</v>
          </cell>
        </row>
        <row r="22">
          <cell r="A22" t="str">
            <v>Z) Capacità di prevenire e gestire situazioni conflittuali con l'utenza e con i colleghi</v>
          </cell>
          <cell r="B22" t="str">
            <v>Z) Capacità di prevedere possibili elementi di contenzioso nelle relazioni e nelle attività svolte mettendo in atto azioni che ne contengano o neutralizzino la dimensione conflittuale.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250"/>
  <sheetViews>
    <sheetView tabSelected="1" view="pageLayout" zoomScaleNormal="85" zoomScaleSheetLayoutView="100" workbookViewId="0" topLeftCell="A247">
      <selection activeCell="M117" sqref="M117"/>
    </sheetView>
  </sheetViews>
  <sheetFormatPr defaultColWidth="9.140625" defaultRowHeight="12.75"/>
  <cols>
    <col min="1" max="7" width="7.7109375" style="5" customWidth="1"/>
    <col min="8" max="8" width="9.57421875" style="5" customWidth="1"/>
    <col min="9" max="9" width="7.7109375" style="5" customWidth="1"/>
    <col min="10" max="10" width="8.28125" style="5" customWidth="1"/>
    <col min="11" max="11" width="7.7109375" style="5" customWidth="1"/>
    <col min="12" max="12" width="8.28125" style="5" customWidth="1"/>
    <col min="13" max="13" width="8.421875" style="5" customWidth="1"/>
    <col min="14" max="14" width="0.2890625" style="5" hidden="1" customWidth="1"/>
    <col min="15" max="17" width="9.140625" style="5" hidden="1" customWidth="1"/>
    <col min="18" max="16384" width="9.140625" style="5" customWidth="1"/>
  </cols>
  <sheetData>
    <row r="1" spans="1:13" ht="12.75" customHeight="1">
      <c r="A1" s="160" t="s">
        <v>76</v>
      </c>
      <c r="B1" s="161"/>
      <c r="C1" s="161"/>
      <c r="D1" s="162"/>
      <c r="E1" s="166">
        <v>2023</v>
      </c>
      <c r="F1" s="118"/>
      <c r="G1" s="167"/>
      <c r="H1" s="166">
        <v>2024</v>
      </c>
      <c r="I1" s="118"/>
      <c r="J1" s="167"/>
      <c r="K1" s="166">
        <v>2025</v>
      </c>
      <c r="L1" s="118"/>
      <c r="M1" s="119"/>
    </row>
    <row r="2" spans="1:13" ht="43.5" customHeight="1" thickBot="1">
      <c r="A2" s="163"/>
      <c r="B2" s="164"/>
      <c r="C2" s="164"/>
      <c r="D2" s="165"/>
      <c r="E2" s="58" t="s">
        <v>77</v>
      </c>
      <c r="F2" s="59"/>
      <c r="G2" s="168"/>
      <c r="H2" s="58"/>
      <c r="I2" s="59"/>
      <c r="J2" s="168"/>
      <c r="K2" s="58"/>
      <c r="L2" s="59"/>
      <c r="M2" s="60"/>
    </row>
    <row r="3" spans="1:13" ht="12.75" customHeight="1">
      <c r="A3" s="117" t="s">
        <v>0</v>
      </c>
      <c r="B3" s="118"/>
      <c r="C3" s="118"/>
      <c r="D3" s="118"/>
      <c r="E3" s="118"/>
      <c r="F3" s="118"/>
      <c r="G3" s="118"/>
      <c r="H3" s="118"/>
      <c r="I3" s="118"/>
      <c r="J3" s="118"/>
      <c r="K3" s="118"/>
      <c r="L3" s="118"/>
      <c r="M3" s="119"/>
    </row>
    <row r="4" spans="1:13" ht="43.5" customHeight="1">
      <c r="A4" s="141" t="s">
        <v>72</v>
      </c>
      <c r="B4" s="92"/>
      <c r="C4" s="92"/>
      <c r="D4" s="92"/>
      <c r="E4" s="93"/>
      <c r="F4" s="142" t="s">
        <v>79</v>
      </c>
      <c r="G4" s="143"/>
      <c r="H4" s="143"/>
      <c r="I4" s="143"/>
      <c r="J4" s="143"/>
      <c r="K4" s="143"/>
      <c r="L4" s="143"/>
      <c r="M4" s="144"/>
    </row>
    <row r="5" spans="1:13" ht="12.75" customHeight="1">
      <c r="A5" s="99" t="s">
        <v>1</v>
      </c>
      <c r="B5" s="120"/>
      <c r="C5" s="120"/>
      <c r="D5" s="121"/>
      <c r="E5" s="151" t="s">
        <v>105</v>
      </c>
      <c r="F5" s="152"/>
      <c r="G5" s="152"/>
      <c r="H5" s="152"/>
      <c r="I5" s="152"/>
      <c r="J5" s="152"/>
      <c r="K5" s="152"/>
      <c r="L5" s="152"/>
      <c r="M5" s="153"/>
    </row>
    <row r="6" spans="1:13" ht="12.75">
      <c r="A6" s="145"/>
      <c r="B6" s="146"/>
      <c r="C6" s="146"/>
      <c r="D6" s="147"/>
      <c r="E6" s="154"/>
      <c r="F6" s="155"/>
      <c r="G6" s="155"/>
      <c r="H6" s="155"/>
      <c r="I6" s="155"/>
      <c r="J6" s="155"/>
      <c r="K6" s="155"/>
      <c r="L6" s="155"/>
      <c r="M6" s="156"/>
    </row>
    <row r="7" spans="1:13" ht="12.75">
      <c r="A7" s="145"/>
      <c r="B7" s="146"/>
      <c r="C7" s="146"/>
      <c r="D7" s="147"/>
      <c r="E7" s="154"/>
      <c r="F7" s="155"/>
      <c r="G7" s="155"/>
      <c r="H7" s="155"/>
      <c r="I7" s="155"/>
      <c r="J7" s="155"/>
      <c r="K7" s="155"/>
      <c r="L7" s="155"/>
      <c r="M7" s="156"/>
    </row>
    <row r="8" spans="1:13" ht="12.75">
      <c r="A8" s="145"/>
      <c r="B8" s="146"/>
      <c r="C8" s="146"/>
      <c r="D8" s="147"/>
      <c r="E8" s="154"/>
      <c r="F8" s="155"/>
      <c r="G8" s="155"/>
      <c r="H8" s="155"/>
      <c r="I8" s="155"/>
      <c r="J8" s="155"/>
      <c r="K8" s="155"/>
      <c r="L8" s="155"/>
      <c r="M8" s="156"/>
    </row>
    <row r="9" spans="1:13" ht="12.75">
      <c r="A9" s="145"/>
      <c r="B9" s="146"/>
      <c r="C9" s="146"/>
      <c r="D9" s="147"/>
      <c r="E9" s="154"/>
      <c r="F9" s="155"/>
      <c r="G9" s="155"/>
      <c r="H9" s="155"/>
      <c r="I9" s="155"/>
      <c r="J9" s="155"/>
      <c r="K9" s="155"/>
      <c r="L9" s="155"/>
      <c r="M9" s="156"/>
    </row>
    <row r="10" spans="1:13" ht="81" customHeight="1">
      <c r="A10" s="148"/>
      <c r="B10" s="149"/>
      <c r="C10" s="149"/>
      <c r="D10" s="150"/>
      <c r="E10" s="157"/>
      <c r="F10" s="158"/>
      <c r="G10" s="158"/>
      <c r="H10" s="158"/>
      <c r="I10" s="158"/>
      <c r="J10" s="158"/>
      <c r="K10" s="158"/>
      <c r="L10" s="158"/>
      <c r="M10" s="159"/>
    </row>
    <row r="11" spans="1:13" ht="15.75" customHeight="1">
      <c r="A11" s="172" t="s">
        <v>2</v>
      </c>
      <c r="B11" s="131"/>
      <c r="C11" s="131"/>
      <c r="D11" s="131"/>
      <c r="E11" s="131"/>
      <c r="F11" s="131"/>
      <c r="G11" s="131"/>
      <c r="H11" s="131"/>
      <c r="I11" s="131"/>
      <c r="J11" s="131"/>
      <c r="K11" s="131"/>
      <c r="L11" s="131"/>
      <c r="M11" s="132"/>
    </row>
    <row r="12" spans="1:13" ht="21" customHeight="1">
      <c r="A12" s="79" t="s">
        <v>3</v>
      </c>
      <c r="B12" s="80"/>
      <c r="C12" s="81"/>
      <c r="D12" s="82" t="s">
        <v>4</v>
      </c>
      <c r="E12" s="80"/>
      <c r="F12" s="80"/>
      <c r="G12" s="80"/>
      <c r="H12" s="81"/>
      <c r="I12" s="82" t="s">
        <v>5</v>
      </c>
      <c r="J12" s="80"/>
      <c r="K12" s="80"/>
      <c r="L12" s="80"/>
      <c r="M12" s="83"/>
    </row>
    <row r="13" spans="1:13" ht="31.5" customHeight="1">
      <c r="A13" s="133" t="s">
        <v>6</v>
      </c>
      <c r="B13" s="134"/>
      <c r="C13" s="135"/>
      <c r="D13" s="139" t="s">
        <v>7</v>
      </c>
      <c r="E13" s="140"/>
      <c r="F13" s="91" t="s">
        <v>78</v>
      </c>
      <c r="G13" s="92"/>
      <c r="H13" s="93"/>
      <c r="I13" s="139" t="s">
        <v>7</v>
      </c>
      <c r="J13" s="140"/>
      <c r="K13" s="91" t="s">
        <v>78</v>
      </c>
      <c r="L13" s="92"/>
      <c r="M13" s="93"/>
    </row>
    <row r="14" spans="1:13" ht="30" customHeight="1">
      <c r="A14" s="136"/>
      <c r="B14" s="137"/>
      <c r="C14" s="138"/>
      <c r="D14" s="174" t="s">
        <v>8</v>
      </c>
      <c r="E14" s="175"/>
      <c r="F14" s="95" t="s">
        <v>80</v>
      </c>
      <c r="G14" s="96"/>
      <c r="H14" s="97"/>
      <c r="I14" s="176" t="s">
        <v>73</v>
      </c>
      <c r="J14" s="175"/>
      <c r="K14" s="95" t="s">
        <v>80</v>
      </c>
      <c r="L14" s="96"/>
      <c r="M14" s="98"/>
    </row>
    <row r="15" spans="1:29" s="24" customFormat="1" ht="29.25" customHeight="1">
      <c r="A15" s="84" t="s">
        <v>65</v>
      </c>
      <c r="B15" s="85"/>
      <c r="C15" s="85"/>
      <c r="D15" s="85"/>
      <c r="E15" s="86"/>
      <c r="F15" s="84" t="s">
        <v>66</v>
      </c>
      <c r="G15" s="86"/>
      <c r="H15" s="25">
        <f>'Obiettivi Area '!M4</f>
        <v>25</v>
      </c>
      <c r="I15" s="84" t="s">
        <v>67</v>
      </c>
      <c r="J15" s="85"/>
      <c r="K15" s="86"/>
      <c r="L15" s="87">
        <f>'Obiettivi Area '!J4</f>
        <v>50</v>
      </c>
      <c r="M15" s="88"/>
      <c r="N15" s="27"/>
      <c r="O15" s="27"/>
      <c r="P15" s="27"/>
      <c r="Q15" s="127"/>
      <c r="R15" s="127"/>
      <c r="S15" s="28"/>
      <c r="T15" s="127"/>
      <c r="U15" s="127"/>
      <c r="V15" s="28"/>
      <c r="W15" s="29"/>
      <c r="X15" s="26"/>
      <c r="Y15" s="23"/>
      <c r="Z15" s="23"/>
      <c r="AA15" s="23"/>
      <c r="AB15" s="23"/>
      <c r="AC15" s="23"/>
    </row>
    <row r="16" spans="1:13" ht="22.5" customHeight="1" hidden="1">
      <c r="A16" s="172" t="s">
        <v>11</v>
      </c>
      <c r="B16" s="131"/>
      <c r="C16" s="131"/>
      <c r="D16" s="173"/>
      <c r="E16" s="130" t="s">
        <v>12</v>
      </c>
      <c r="F16" s="131"/>
      <c r="G16" s="131"/>
      <c r="H16" s="131"/>
      <c r="I16" s="131"/>
      <c r="J16" s="173"/>
      <c r="K16" s="130" t="s">
        <v>13</v>
      </c>
      <c r="L16" s="131"/>
      <c r="M16" s="132"/>
    </row>
    <row r="17" spans="1:13" ht="12.75" customHeight="1" hidden="1">
      <c r="A17" s="65"/>
      <c r="B17" s="66"/>
      <c r="C17" s="66"/>
      <c r="D17" s="67"/>
      <c r="E17" s="70"/>
      <c r="F17" s="66"/>
      <c r="G17" s="66"/>
      <c r="H17" s="66"/>
      <c r="I17" s="66"/>
      <c r="J17" s="67"/>
      <c r="K17" s="169"/>
      <c r="L17" s="170"/>
      <c r="M17" s="171"/>
    </row>
    <row r="18" spans="1:13" ht="12.75" customHeight="1" hidden="1">
      <c r="A18" s="65"/>
      <c r="B18" s="66"/>
      <c r="C18" s="66"/>
      <c r="D18" s="67"/>
      <c r="E18" s="70"/>
      <c r="F18" s="66"/>
      <c r="G18" s="66"/>
      <c r="H18" s="66"/>
      <c r="I18" s="66"/>
      <c r="J18" s="67"/>
      <c r="K18" s="169"/>
      <c r="L18" s="170"/>
      <c r="M18" s="171"/>
    </row>
    <row r="19" spans="1:13" ht="12.75" customHeight="1" hidden="1">
      <c r="A19" s="65"/>
      <c r="B19" s="66"/>
      <c r="C19" s="66"/>
      <c r="D19" s="67"/>
      <c r="E19" s="70"/>
      <c r="F19" s="66"/>
      <c r="G19" s="66"/>
      <c r="H19" s="66"/>
      <c r="I19" s="66"/>
      <c r="J19" s="67"/>
      <c r="K19" s="169"/>
      <c r="L19" s="170"/>
      <c r="M19" s="171"/>
    </row>
    <row r="20" spans="1:13" ht="15.75" customHeight="1">
      <c r="A20" s="172" t="s">
        <v>71</v>
      </c>
      <c r="B20" s="131"/>
      <c r="C20" s="131"/>
      <c r="D20" s="131"/>
      <c r="E20" s="131"/>
      <c r="F20" s="131"/>
      <c r="G20" s="131"/>
      <c r="H20" s="131"/>
      <c r="I20" s="131"/>
      <c r="J20" s="131"/>
      <c r="K20" s="131"/>
      <c r="L20" s="131"/>
      <c r="M20" s="132"/>
    </row>
    <row r="21" spans="1:13" ht="15" customHeight="1">
      <c r="A21" s="79" t="s">
        <v>15</v>
      </c>
      <c r="B21" s="80"/>
      <c r="C21" s="80"/>
      <c r="D21" s="80"/>
      <c r="E21" s="80"/>
      <c r="F21" s="80"/>
      <c r="G21" s="80"/>
      <c r="H21" s="81"/>
      <c r="I21" s="82" t="s">
        <v>16</v>
      </c>
      <c r="J21" s="80"/>
      <c r="K21" s="80"/>
      <c r="L21" s="80"/>
      <c r="M21" s="83"/>
    </row>
    <row r="22" spans="1:13" s="45" customFormat="1" ht="12.75">
      <c r="A22" s="190" t="s">
        <v>81</v>
      </c>
      <c r="B22" s="191"/>
      <c r="C22" s="191"/>
      <c r="D22" s="191"/>
      <c r="E22" s="191"/>
      <c r="F22" s="191"/>
      <c r="G22" s="191"/>
      <c r="H22" s="192"/>
      <c r="I22" s="68" t="s">
        <v>82</v>
      </c>
      <c r="J22" s="66"/>
      <c r="K22" s="66"/>
      <c r="L22" s="66"/>
      <c r="M22" s="69"/>
    </row>
    <row r="23" spans="1:13" s="45" customFormat="1" ht="28.5" customHeight="1">
      <c r="A23" s="180" t="s">
        <v>83</v>
      </c>
      <c r="B23" s="181"/>
      <c r="C23" s="181"/>
      <c r="D23" s="181"/>
      <c r="E23" s="181"/>
      <c r="F23" s="181"/>
      <c r="G23" s="181"/>
      <c r="H23" s="182"/>
      <c r="I23" s="183" t="s">
        <v>106</v>
      </c>
      <c r="J23" s="96"/>
      <c r="K23" s="96"/>
      <c r="L23" s="96"/>
      <c r="M23" s="98"/>
    </row>
    <row r="24" spans="1:13" ht="15.75" customHeight="1">
      <c r="A24" s="172" t="s">
        <v>17</v>
      </c>
      <c r="B24" s="131"/>
      <c r="C24" s="131"/>
      <c r="D24" s="131"/>
      <c r="E24" s="131"/>
      <c r="F24" s="131"/>
      <c r="G24" s="131"/>
      <c r="H24" s="131"/>
      <c r="I24" s="131"/>
      <c r="J24" s="131"/>
      <c r="K24" s="131"/>
      <c r="L24" s="131"/>
      <c r="M24" s="132"/>
    </row>
    <row r="25" spans="1:13" ht="18">
      <c r="A25" s="2" t="s">
        <v>18</v>
      </c>
      <c r="B25" s="3" t="s">
        <v>19</v>
      </c>
      <c r="C25" s="3" t="s">
        <v>20</v>
      </c>
      <c r="D25" s="3" t="s">
        <v>21</v>
      </c>
      <c r="E25" s="3" t="s">
        <v>22</v>
      </c>
      <c r="F25" s="3" t="s">
        <v>23</v>
      </c>
      <c r="G25" s="3" t="s">
        <v>24</v>
      </c>
      <c r="H25" s="3" t="s">
        <v>25</v>
      </c>
      <c r="I25" s="3" t="s">
        <v>26</v>
      </c>
      <c r="J25" s="3" t="s">
        <v>27</v>
      </c>
      <c r="K25" s="3" t="s">
        <v>28</v>
      </c>
      <c r="L25" s="3" t="s">
        <v>29</v>
      </c>
      <c r="M25" s="4" t="s">
        <v>30</v>
      </c>
    </row>
    <row r="26" spans="1:13" ht="12.75">
      <c r="A26" s="8" t="s">
        <v>9</v>
      </c>
      <c r="B26" s="6"/>
      <c r="C26" s="6"/>
      <c r="D26" s="6" t="s">
        <v>84</v>
      </c>
      <c r="E26" s="6" t="s">
        <v>84</v>
      </c>
      <c r="F26" s="6" t="s">
        <v>84</v>
      </c>
      <c r="G26" s="6" t="s">
        <v>84</v>
      </c>
      <c r="H26" s="6" t="s">
        <v>84</v>
      </c>
      <c r="I26" s="6" t="s">
        <v>84</v>
      </c>
      <c r="J26" s="6" t="s">
        <v>84</v>
      </c>
      <c r="K26" s="6" t="s">
        <v>84</v>
      </c>
      <c r="L26" s="6" t="s">
        <v>84</v>
      </c>
      <c r="M26" s="7"/>
    </row>
    <row r="27" spans="1:13" ht="12.75">
      <c r="A27" s="8" t="s">
        <v>31</v>
      </c>
      <c r="B27" s="6"/>
      <c r="C27" s="6"/>
      <c r="D27" s="6" t="s">
        <v>84</v>
      </c>
      <c r="E27" s="6" t="s">
        <v>84</v>
      </c>
      <c r="F27" s="6"/>
      <c r="G27" s="6"/>
      <c r="H27" s="6"/>
      <c r="I27" s="6"/>
      <c r="J27" s="6"/>
      <c r="K27" s="6"/>
      <c r="L27" s="6"/>
      <c r="M27" s="7"/>
    </row>
    <row r="28" spans="1:13" ht="12.75">
      <c r="A28" s="8" t="s">
        <v>32</v>
      </c>
      <c r="B28" s="6"/>
      <c r="C28" s="6"/>
      <c r="D28" s="6"/>
      <c r="E28" s="6"/>
      <c r="F28" s="6"/>
      <c r="G28" s="6"/>
      <c r="H28" s="6"/>
      <c r="I28" s="6"/>
      <c r="J28" s="6"/>
      <c r="K28" s="6"/>
      <c r="L28" s="6"/>
      <c r="M28" s="7"/>
    </row>
    <row r="29" spans="1:13" ht="12.75">
      <c r="A29" s="8" t="s">
        <v>33</v>
      </c>
      <c r="B29" s="6"/>
      <c r="C29" s="6"/>
      <c r="D29" s="6"/>
      <c r="E29" s="6"/>
      <c r="F29" s="6"/>
      <c r="G29" s="6"/>
      <c r="H29" s="6"/>
      <c r="I29" s="6"/>
      <c r="J29" s="6"/>
      <c r="K29" s="6"/>
      <c r="L29" s="6"/>
      <c r="M29" s="7"/>
    </row>
    <row r="30" spans="1:13" ht="12.75">
      <c r="A30" s="8" t="s">
        <v>34</v>
      </c>
      <c r="B30" s="6"/>
      <c r="C30" s="6"/>
      <c r="D30" s="6"/>
      <c r="E30" s="6"/>
      <c r="F30" s="6"/>
      <c r="G30" s="6"/>
      <c r="H30" s="6"/>
      <c r="I30" s="6"/>
      <c r="J30" s="6"/>
      <c r="K30" s="6"/>
      <c r="L30" s="6"/>
      <c r="M30" s="7"/>
    </row>
    <row r="31" spans="1:13" ht="12.75">
      <c r="A31" s="8" t="s">
        <v>35</v>
      </c>
      <c r="B31" s="6"/>
      <c r="C31" s="6"/>
      <c r="D31" s="6"/>
      <c r="E31" s="6"/>
      <c r="F31" s="6"/>
      <c r="G31" s="6"/>
      <c r="H31" s="6"/>
      <c r="I31" s="6"/>
      <c r="J31" s="6"/>
      <c r="K31" s="6"/>
      <c r="L31" s="6"/>
      <c r="M31" s="7"/>
    </row>
    <row r="32" spans="1:13" ht="12.75">
      <c r="A32" s="8" t="s">
        <v>36</v>
      </c>
      <c r="B32" s="6"/>
      <c r="C32" s="6"/>
      <c r="D32" s="6"/>
      <c r="E32" s="6"/>
      <c r="F32" s="6"/>
      <c r="G32" s="6"/>
      <c r="H32" s="6"/>
      <c r="I32" s="6"/>
      <c r="J32" s="6"/>
      <c r="K32" s="6"/>
      <c r="L32" s="6"/>
      <c r="M32" s="7"/>
    </row>
    <row r="33" spans="1:13" ht="15.75" customHeight="1">
      <c r="A33" s="172" t="s">
        <v>37</v>
      </c>
      <c r="B33" s="131"/>
      <c r="C33" s="131"/>
      <c r="D33" s="131"/>
      <c r="E33" s="131"/>
      <c r="F33" s="131"/>
      <c r="G33" s="131"/>
      <c r="H33" s="131"/>
      <c r="I33" s="131"/>
      <c r="J33" s="131"/>
      <c r="K33" s="131"/>
      <c r="L33" s="131"/>
      <c r="M33" s="132"/>
    </row>
    <row r="34" spans="1:13" ht="32.25" customHeight="1">
      <c r="A34" s="177" t="s">
        <v>18</v>
      </c>
      <c r="B34" s="178"/>
      <c r="C34" s="140"/>
      <c r="D34" s="139" t="s">
        <v>38</v>
      </c>
      <c r="E34" s="178"/>
      <c r="F34" s="178"/>
      <c r="G34" s="178"/>
      <c r="H34" s="140"/>
      <c r="I34" s="139" t="s">
        <v>39</v>
      </c>
      <c r="J34" s="140"/>
      <c r="K34" s="139" t="s">
        <v>40</v>
      </c>
      <c r="L34" s="178"/>
      <c r="M34" s="179"/>
    </row>
    <row r="35" spans="1:13" ht="25.5" customHeight="1">
      <c r="A35" s="184"/>
      <c r="B35" s="96"/>
      <c r="C35" s="97"/>
      <c r="D35" s="95"/>
      <c r="E35" s="96"/>
      <c r="F35" s="96"/>
      <c r="G35" s="96"/>
      <c r="H35" s="97"/>
      <c r="I35" s="183"/>
      <c r="J35" s="185"/>
      <c r="K35" s="95"/>
      <c r="L35" s="96"/>
      <c r="M35" s="98"/>
    </row>
    <row r="36" spans="1:13" ht="12.75">
      <c r="A36" s="184"/>
      <c r="B36" s="96"/>
      <c r="C36" s="97"/>
      <c r="D36" s="95"/>
      <c r="E36" s="96"/>
      <c r="F36" s="96"/>
      <c r="G36" s="96"/>
      <c r="H36" s="97"/>
      <c r="I36" s="95"/>
      <c r="J36" s="97"/>
      <c r="K36" s="95"/>
      <c r="L36" s="96"/>
      <c r="M36" s="98"/>
    </row>
    <row r="37" spans="1:13" ht="12.75">
      <c r="A37" s="65"/>
      <c r="B37" s="66"/>
      <c r="C37" s="67"/>
      <c r="D37" s="70"/>
      <c r="E37" s="66"/>
      <c r="F37" s="66"/>
      <c r="G37" s="66"/>
      <c r="H37" s="67"/>
      <c r="I37" s="70"/>
      <c r="J37" s="67"/>
      <c r="K37" s="70"/>
      <c r="L37" s="66"/>
      <c r="M37" s="69"/>
    </row>
    <row r="38" spans="1:13" ht="12.75">
      <c r="A38" s="65"/>
      <c r="B38" s="66"/>
      <c r="C38" s="67"/>
      <c r="D38" s="70"/>
      <c r="E38" s="66"/>
      <c r="F38" s="66"/>
      <c r="G38" s="66"/>
      <c r="H38" s="67"/>
      <c r="I38" s="70"/>
      <c r="J38" s="67"/>
      <c r="K38" s="70"/>
      <c r="L38" s="66"/>
      <c r="M38" s="69"/>
    </row>
    <row r="39" spans="1:13" ht="12.75">
      <c r="A39" s="65"/>
      <c r="B39" s="66"/>
      <c r="C39" s="67"/>
      <c r="D39" s="70"/>
      <c r="E39" s="66"/>
      <c r="F39" s="66"/>
      <c r="G39" s="66"/>
      <c r="H39" s="67"/>
      <c r="I39" s="70"/>
      <c r="J39" s="67"/>
      <c r="K39" s="70"/>
      <c r="L39" s="66"/>
      <c r="M39" s="69"/>
    </row>
    <row r="40" spans="1:13" ht="13.5" thickBot="1">
      <c r="A40" s="193"/>
      <c r="B40" s="59"/>
      <c r="C40" s="168"/>
      <c r="D40" s="58"/>
      <c r="E40" s="59"/>
      <c r="F40" s="59"/>
      <c r="G40" s="59"/>
      <c r="H40" s="168"/>
      <c r="I40" s="58"/>
      <c r="J40" s="168"/>
      <c r="K40" s="58"/>
      <c r="L40" s="59"/>
      <c r="M40" s="60"/>
    </row>
    <row r="41" ht="13.5" thickBot="1"/>
    <row r="42" spans="1:13" ht="12.75">
      <c r="A42" s="117" t="s">
        <v>41</v>
      </c>
      <c r="B42" s="118"/>
      <c r="C42" s="118"/>
      <c r="D42" s="118"/>
      <c r="E42" s="118"/>
      <c r="F42" s="118"/>
      <c r="G42" s="118"/>
      <c r="H42" s="118"/>
      <c r="I42" s="118"/>
      <c r="J42" s="118"/>
      <c r="K42" s="118"/>
      <c r="L42" s="118"/>
      <c r="M42" s="119"/>
    </row>
    <row r="43" spans="1:13" ht="35.25" customHeight="1">
      <c r="A43" s="99" t="s">
        <v>72</v>
      </c>
      <c r="B43" s="120"/>
      <c r="C43" s="120"/>
      <c r="D43" s="120"/>
      <c r="E43" s="121"/>
      <c r="F43" s="70" t="s">
        <v>85</v>
      </c>
      <c r="G43" s="194"/>
      <c r="H43" s="194"/>
      <c r="I43" s="194"/>
      <c r="J43" s="194"/>
      <c r="K43" s="194"/>
      <c r="L43" s="194"/>
      <c r="M43" s="195"/>
    </row>
    <row r="44" spans="1:13" ht="12.75">
      <c r="A44" s="99" t="s">
        <v>1</v>
      </c>
      <c r="B44" s="100"/>
      <c r="C44" s="100"/>
      <c r="D44" s="101"/>
      <c r="E44" s="108" t="s">
        <v>86</v>
      </c>
      <c r="F44" s="109"/>
      <c r="G44" s="109"/>
      <c r="H44" s="109"/>
      <c r="I44" s="109"/>
      <c r="J44" s="109"/>
      <c r="K44" s="109"/>
      <c r="L44" s="109"/>
      <c r="M44" s="110"/>
    </row>
    <row r="45" spans="1:13" ht="12.75">
      <c r="A45" s="102"/>
      <c r="B45" s="103"/>
      <c r="C45" s="103"/>
      <c r="D45" s="104"/>
      <c r="E45" s="111"/>
      <c r="F45" s="112"/>
      <c r="G45" s="112"/>
      <c r="H45" s="112"/>
      <c r="I45" s="112"/>
      <c r="J45" s="112"/>
      <c r="K45" s="112"/>
      <c r="L45" s="112"/>
      <c r="M45" s="113"/>
    </row>
    <row r="46" spans="1:13" ht="12.75">
      <c r="A46" s="102"/>
      <c r="B46" s="103"/>
      <c r="C46" s="103"/>
      <c r="D46" s="104"/>
      <c r="E46" s="111"/>
      <c r="F46" s="112"/>
      <c r="G46" s="112"/>
      <c r="H46" s="112"/>
      <c r="I46" s="112"/>
      <c r="J46" s="112"/>
      <c r="K46" s="112"/>
      <c r="L46" s="112"/>
      <c r="M46" s="113"/>
    </row>
    <row r="47" spans="1:13" ht="12.75">
      <c r="A47" s="102"/>
      <c r="B47" s="103"/>
      <c r="C47" s="103"/>
      <c r="D47" s="104"/>
      <c r="E47" s="111"/>
      <c r="F47" s="112"/>
      <c r="G47" s="112"/>
      <c r="H47" s="112"/>
      <c r="I47" s="112"/>
      <c r="J47" s="112"/>
      <c r="K47" s="112"/>
      <c r="L47" s="112"/>
      <c r="M47" s="113"/>
    </row>
    <row r="48" spans="1:13" ht="12.75">
      <c r="A48" s="102"/>
      <c r="B48" s="103"/>
      <c r="C48" s="103"/>
      <c r="D48" s="104"/>
      <c r="E48" s="111"/>
      <c r="F48" s="112"/>
      <c r="G48" s="112"/>
      <c r="H48" s="112"/>
      <c r="I48" s="112"/>
      <c r="J48" s="112"/>
      <c r="K48" s="112"/>
      <c r="L48" s="112"/>
      <c r="M48" s="113"/>
    </row>
    <row r="49" spans="1:13" ht="89.25" customHeight="1">
      <c r="A49" s="105"/>
      <c r="B49" s="106"/>
      <c r="C49" s="106"/>
      <c r="D49" s="107"/>
      <c r="E49" s="114"/>
      <c r="F49" s="115"/>
      <c r="G49" s="115"/>
      <c r="H49" s="115"/>
      <c r="I49" s="115"/>
      <c r="J49" s="115"/>
      <c r="K49" s="115"/>
      <c r="L49" s="115"/>
      <c r="M49" s="116"/>
    </row>
    <row r="50" spans="1:13" ht="15.75">
      <c r="A50" s="71" t="s">
        <v>2</v>
      </c>
      <c r="B50" s="72"/>
      <c r="C50" s="72"/>
      <c r="D50" s="72"/>
      <c r="E50" s="72"/>
      <c r="F50" s="72"/>
      <c r="G50" s="72"/>
      <c r="H50" s="72"/>
      <c r="I50" s="72"/>
      <c r="J50" s="72"/>
      <c r="K50" s="72"/>
      <c r="L50" s="72"/>
      <c r="M50" s="73"/>
    </row>
    <row r="51" spans="1:13" ht="15">
      <c r="A51" s="79" t="s">
        <v>3</v>
      </c>
      <c r="B51" s="80"/>
      <c r="C51" s="81"/>
      <c r="D51" s="82" t="s">
        <v>4</v>
      </c>
      <c r="E51" s="80"/>
      <c r="F51" s="80"/>
      <c r="G51" s="80"/>
      <c r="H51" s="81"/>
      <c r="I51" s="82" t="s">
        <v>5</v>
      </c>
      <c r="J51" s="80"/>
      <c r="K51" s="80"/>
      <c r="L51" s="80"/>
      <c r="M51" s="83"/>
    </row>
    <row r="52" spans="1:13" ht="33" customHeight="1">
      <c r="A52" s="89" t="s">
        <v>6</v>
      </c>
      <c r="B52" s="90"/>
      <c r="C52" s="90"/>
      <c r="D52" s="63" t="s">
        <v>7</v>
      </c>
      <c r="E52" s="63"/>
      <c r="F52" s="91" t="s">
        <v>78</v>
      </c>
      <c r="G52" s="92"/>
      <c r="H52" s="93"/>
      <c r="I52" s="63" t="s">
        <v>7</v>
      </c>
      <c r="J52" s="63"/>
      <c r="K52" s="91" t="s">
        <v>78</v>
      </c>
      <c r="L52" s="92"/>
      <c r="M52" s="93"/>
    </row>
    <row r="53" spans="1:13" ht="38.25" customHeight="1">
      <c r="A53" s="89"/>
      <c r="B53" s="90"/>
      <c r="C53" s="90"/>
      <c r="D53" s="94" t="s">
        <v>8</v>
      </c>
      <c r="E53" s="94"/>
      <c r="F53" s="95" t="s">
        <v>80</v>
      </c>
      <c r="G53" s="96"/>
      <c r="H53" s="97"/>
      <c r="I53" s="94" t="s">
        <v>10</v>
      </c>
      <c r="J53" s="94"/>
      <c r="K53" s="95" t="s">
        <v>80</v>
      </c>
      <c r="L53" s="96"/>
      <c r="M53" s="98"/>
    </row>
    <row r="54" spans="1:29" s="24" customFormat="1" ht="29.25" customHeight="1">
      <c r="A54" s="84" t="s">
        <v>65</v>
      </c>
      <c r="B54" s="85"/>
      <c r="C54" s="85"/>
      <c r="D54" s="85"/>
      <c r="E54" s="86"/>
      <c r="F54" s="84" t="s">
        <v>66</v>
      </c>
      <c r="G54" s="85"/>
      <c r="H54" s="25">
        <f>'Obiettivi Area '!M5</f>
        <v>25</v>
      </c>
      <c r="I54" s="84" t="s">
        <v>67</v>
      </c>
      <c r="J54" s="85"/>
      <c r="K54" s="86"/>
      <c r="L54" s="87">
        <f>'Obiettivi Area '!J5</f>
        <v>50</v>
      </c>
      <c r="M54" s="88"/>
      <c r="N54" s="27"/>
      <c r="O54" s="27"/>
      <c r="P54" s="27"/>
      <c r="Q54" s="127"/>
      <c r="R54" s="127"/>
      <c r="S54" s="28"/>
      <c r="T54" s="127"/>
      <c r="U54" s="127"/>
      <c r="V54" s="28"/>
      <c r="W54" s="29"/>
      <c r="X54" s="30"/>
      <c r="Y54" s="23"/>
      <c r="Z54" s="23"/>
      <c r="AA54" s="23"/>
      <c r="AB54" s="23"/>
      <c r="AC54" s="23"/>
    </row>
    <row r="55" spans="1:13" ht="15.75" hidden="1">
      <c r="A55" s="71" t="s">
        <v>11</v>
      </c>
      <c r="B55" s="72"/>
      <c r="C55" s="72"/>
      <c r="D55" s="72"/>
      <c r="E55" s="72" t="s">
        <v>12</v>
      </c>
      <c r="F55" s="72"/>
      <c r="G55" s="72"/>
      <c r="H55" s="72"/>
      <c r="I55" s="72"/>
      <c r="J55" s="72"/>
      <c r="K55" s="72" t="s">
        <v>13</v>
      </c>
      <c r="L55" s="72"/>
      <c r="M55" s="73"/>
    </row>
    <row r="56" spans="1:13" ht="12.75" hidden="1">
      <c r="A56" s="53"/>
      <c r="B56" s="54"/>
      <c r="C56" s="54"/>
      <c r="D56" s="54"/>
      <c r="E56" s="54"/>
      <c r="F56" s="54"/>
      <c r="G56" s="54"/>
      <c r="H56" s="54"/>
      <c r="I56" s="54"/>
      <c r="J56" s="54"/>
      <c r="K56" s="125"/>
      <c r="L56" s="125"/>
      <c r="M56" s="126"/>
    </row>
    <row r="57" spans="1:13" ht="12.75" hidden="1">
      <c r="A57" s="53"/>
      <c r="B57" s="54"/>
      <c r="C57" s="54"/>
      <c r="D57" s="54"/>
      <c r="E57" s="54"/>
      <c r="F57" s="54"/>
      <c r="G57" s="54"/>
      <c r="H57" s="54"/>
      <c r="I57" s="54"/>
      <c r="J57" s="54"/>
      <c r="K57" s="125"/>
      <c r="L57" s="125"/>
      <c r="M57" s="126"/>
    </row>
    <row r="58" spans="1:13" ht="12.75" hidden="1">
      <c r="A58" s="53"/>
      <c r="B58" s="54"/>
      <c r="C58" s="54"/>
      <c r="D58" s="54"/>
      <c r="E58" s="54"/>
      <c r="F58" s="54"/>
      <c r="G58" s="54"/>
      <c r="H58" s="54"/>
      <c r="I58" s="54"/>
      <c r="J58" s="54"/>
      <c r="K58" s="125"/>
      <c r="L58" s="125"/>
      <c r="M58" s="126"/>
    </row>
    <row r="59" spans="1:13" ht="15.75">
      <c r="A59" s="71" t="s">
        <v>14</v>
      </c>
      <c r="B59" s="72"/>
      <c r="C59" s="72"/>
      <c r="D59" s="72"/>
      <c r="E59" s="72"/>
      <c r="F59" s="72"/>
      <c r="G59" s="72"/>
      <c r="H59" s="72"/>
      <c r="I59" s="72"/>
      <c r="J59" s="72"/>
      <c r="K59" s="72"/>
      <c r="L59" s="72"/>
      <c r="M59" s="73"/>
    </row>
    <row r="60" spans="1:13" ht="15">
      <c r="A60" s="79" t="s">
        <v>15</v>
      </c>
      <c r="B60" s="80"/>
      <c r="C60" s="80"/>
      <c r="D60" s="80"/>
      <c r="E60" s="80"/>
      <c r="F60" s="80"/>
      <c r="G60" s="80"/>
      <c r="H60" s="81"/>
      <c r="I60" s="82" t="s">
        <v>16</v>
      </c>
      <c r="J60" s="80"/>
      <c r="K60" s="80"/>
      <c r="L60" s="80"/>
      <c r="M60" s="83"/>
    </row>
    <row r="61" spans="1:13" s="45" customFormat="1" ht="59.25" customHeight="1">
      <c r="A61" s="74" t="s">
        <v>87</v>
      </c>
      <c r="B61" s="75"/>
      <c r="C61" s="75"/>
      <c r="D61" s="75"/>
      <c r="E61" s="75"/>
      <c r="F61" s="75"/>
      <c r="G61" s="75"/>
      <c r="H61" s="76"/>
      <c r="I61" s="68" t="s">
        <v>88</v>
      </c>
      <c r="J61" s="66"/>
      <c r="K61" s="66"/>
      <c r="L61" s="66"/>
      <c r="M61" s="69"/>
    </row>
    <row r="62" spans="1:13" s="45" customFormat="1" ht="36" customHeight="1">
      <c r="A62" s="77" t="s">
        <v>89</v>
      </c>
      <c r="B62" s="128"/>
      <c r="C62" s="128"/>
      <c r="D62" s="128"/>
      <c r="E62" s="128"/>
      <c r="F62" s="128"/>
      <c r="G62" s="128"/>
      <c r="H62" s="129"/>
      <c r="I62" s="68" t="s">
        <v>90</v>
      </c>
      <c r="J62" s="66"/>
      <c r="K62" s="66"/>
      <c r="L62" s="66"/>
      <c r="M62" s="69"/>
    </row>
    <row r="63" spans="1:13" s="45" customFormat="1" ht="56.25" customHeight="1">
      <c r="A63" s="74" t="s">
        <v>91</v>
      </c>
      <c r="B63" s="75"/>
      <c r="C63" s="75"/>
      <c r="D63" s="75"/>
      <c r="E63" s="75"/>
      <c r="F63" s="75"/>
      <c r="G63" s="75"/>
      <c r="H63" s="76"/>
      <c r="I63" s="68" t="s">
        <v>90</v>
      </c>
      <c r="J63" s="66"/>
      <c r="K63" s="66"/>
      <c r="L63" s="66"/>
      <c r="M63" s="69"/>
    </row>
    <row r="64" spans="1:13" ht="15.75">
      <c r="A64" s="71" t="s">
        <v>17</v>
      </c>
      <c r="B64" s="72"/>
      <c r="C64" s="72"/>
      <c r="D64" s="72"/>
      <c r="E64" s="72"/>
      <c r="F64" s="72"/>
      <c r="G64" s="72"/>
      <c r="H64" s="72"/>
      <c r="I64" s="72"/>
      <c r="J64" s="72"/>
      <c r="K64" s="72"/>
      <c r="L64" s="72"/>
      <c r="M64" s="73"/>
    </row>
    <row r="65" spans="1:13" ht="18">
      <c r="A65" s="2" t="s">
        <v>18</v>
      </c>
      <c r="B65" s="3" t="s">
        <v>19</v>
      </c>
      <c r="C65" s="3" t="s">
        <v>20</v>
      </c>
      <c r="D65" s="3" t="s">
        <v>21</v>
      </c>
      <c r="E65" s="3" t="s">
        <v>22</v>
      </c>
      <c r="F65" s="3" t="s">
        <v>23</v>
      </c>
      <c r="G65" s="3" t="s">
        <v>24</v>
      </c>
      <c r="H65" s="3" t="s">
        <v>25</v>
      </c>
      <c r="I65" s="3" t="s">
        <v>26</v>
      </c>
      <c r="J65" s="3" t="s">
        <v>27</v>
      </c>
      <c r="K65" s="3" t="s">
        <v>28</v>
      </c>
      <c r="L65" s="3" t="s">
        <v>29</v>
      </c>
      <c r="M65" s="4" t="s">
        <v>30</v>
      </c>
    </row>
    <row r="66" spans="1:13" ht="12.75">
      <c r="A66" s="8" t="s">
        <v>9</v>
      </c>
      <c r="B66" s="6"/>
      <c r="C66" s="6"/>
      <c r="D66" s="6" t="s">
        <v>77</v>
      </c>
      <c r="E66" s="6" t="s">
        <v>77</v>
      </c>
      <c r="F66" s="6" t="s">
        <v>77</v>
      </c>
      <c r="G66" s="6" t="s">
        <v>77</v>
      </c>
      <c r="H66" s="6" t="s">
        <v>77</v>
      </c>
      <c r="I66" s="6" t="s">
        <v>77</v>
      </c>
      <c r="J66" s="6" t="s">
        <v>77</v>
      </c>
      <c r="K66" s="6" t="s">
        <v>77</v>
      </c>
      <c r="L66" s="6" t="s">
        <v>77</v>
      </c>
      <c r="M66" s="6" t="s">
        <v>77</v>
      </c>
    </row>
    <row r="67" spans="1:13" ht="12.75">
      <c r="A67" s="8" t="s">
        <v>31</v>
      </c>
      <c r="B67" s="6"/>
      <c r="C67" s="6"/>
      <c r="D67" s="6" t="s">
        <v>77</v>
      </c>
      <c r="E67" s="6" t="s">
        <v>77</v>
      </c>
      <c r="F67" s="6" t="s">
        <v>77</v>
      </c>
      <c r="G67" s="6" t="s">
        <v>77</v>
      </c>
      <c r="H67" s="6" t="s">
        <v>77</v>
      </c>
      <c r="I67" s="6" t="s">
        <v>77</v>
      </c>
      <c r="J67" s="6" t="s">
        <v>77</v>
      </c>
      <c r="K67" s="6" t="s">
        <v>77</v>
      </c>
      <c r="L67" s="6" t="s">
        <v>77</v>
      </c>
      <c r="M67" s="6" t="s">
        <v>77</v>
      </c>
    </row>
    <row r="68" spans="1:13" ht="12.75">
      <c r="A68" s="8" t="s">
        <v>32</v>
      </c>
      <c r="B68" s="6"/>
      <c r="C68" s="6"/>
      <c r="D68" s="6" t="s">
        <v>77</v>
      </c>
      <c r="E68" s="6" t="s">
        <v>77</v>
      </c>
      <c r="F68" s="6" t="s">
        <v>77</v>
      </c>
      <c r="G68" s="6" t="s">
        <v>77</v>
      </c>
      <c r="H68" s="6" t="s">
        <v>77</v>
      </c>
      <c r="I68" s="6" t="s">
        <v>77</v>
      </c>
      <c r="J68" s="6" t="s">
        <v>77</v>
      </c>
      <c r="K68" s="6" t="s">
        <v>77</v>
      </c>
      <c r="L68" s="6" t="s">
        <v>77</v>
      </c>
      <c r="M68" s="6" t="s">
        <v>77</v>
      </c>
    </row>
    <row r="69" spans="1:13" ht="12.75">
      <c r="A69" s="8" t="s">
        <v>33</v>
      </c>
      <c r="B69" s="6"/>
      <c r="C69" s="6"/>
      <c r="D69" s="6"/>
      <c r="E69" s="6"/>
      <c r="F69" s="6"/>
      <c r="G69" s="6"/>
      <c r="H69" s="6"/>
      <c r="I69" s="6"/>
      <c r="J69" s="6"/>
      <c r="K69" s="6"/>
      <c r="L69" s="6"/>
      <c r="M69" s="7"/>
    </row>
    <row r="70" spans="1:13" ht="12.75">
      <c r="A70" s="8" t="s">
        <v>34</v>
      </c>
      <c r="B70" s="6"/>
      <c r="C70" s="6"/>
      <c r="D70" s="6"/>
      <c r="E70" s="6"/>
      <c r="F70" s="6"/>
      <c r="G70" s="6"/>
      <c r="H70" s="6"/>
      <c r="I70" s="6"/>
      <c r="J70" s="6"/>
      <c r="K70" s="6"/>
      <c r="L70" s="6"/>
      <c r="M70" s="7"/>
    </row>
    <row r="71" spans="1:13" ht="12.75">
      <c r="A71" s="8" t="s">
        <v>35</v>
      </c>
      <c r="B71" s="6"/>
      <c r="C71" s="6"/>
      <c r="D71" s="6"/>
      <c r="E71" s="6"/>
      <c r="F71" s="6"/>
      <c r="G71" s="6"/>
      <c r="H71" s="6"/>
      <c r="I71" s="6"/>
      <c r="J71" s="6"/>
      <c r="K71" s="6"/>
      <c r="L71" s="6"/>
      <c r="M71" s="7"/>
    </row>
    <row r="72" spans="1:13" ht="12.75">
      <c r="A72" s="8" t="s">
        <v>36</v>
      </c>
      <c r="B72" s="6"/>
      <c r="C72" s="6"/>
      <c r="D72" s="6"/>
      <c r="E72" s="6"/>
      <c r="F72" s="6"/>
      <c r="G72" s="6"/>
      <c r="H72" s="6"/>
      <c r="I72" s="6"/>
      <c r="J72" s="6"/>
      <c r="K72" s="6"/>
      <c r="L72" s="6"/>
      <c r="M72" s="7"/>
    </row>
    <row r="73" spans="1:17" ht="15.75" customHeight="1">
      <c r="A73" s="71" t="s">
        <v>37</v>
      </c>
      <c r="B73" s="72"/>
      <c r="C73" s="72"/>
      <c r="D73" s="72"/>
      <c r="E73" s="72"/>
      <c r="F73" s="72"/>
      <c r="G73" s="72"/>
      <c r="H73" s="72"/>
      <c r="I73" s="72"/>
      <c r="J73" s="72"/>
      <c r="K73" s="72"/>
      <c r="L73" s="72"/>
      <c r="M73" s="73"/>
      <c r="N73" s="39" t="s">
        <v>68</v>
      </c>
      <c r="O73" s="39"/>
      <c r="P73" s="39"/>
      <c r="Q73" s="39"/>
    </row>
    <row r="74" spans="1:17" ht="27.75" customHeight="1">
      <c r="A74" s="62" t="s">
        <v>18</v>
      </c>
      <c r="B74" s="63"/>
      <c r="C74" s="63"/>
      <c r="D74" s="63" t="s">
        <v>38</v>
      </c>
      <c r="E74" s="63"/>
      <c r="F74" s="63"/>
      <c r="G74" s="63"/>
      <c r="H74" s="63"/>
      <c r="I74" s="63" t="s">
        <v>39</v>
      </c>
      <c r="J74" s="63"/>
      <c r="K74" s="63" t="s">
        <v>40</v>
      </c>
      <c r="L74" s="63"/>
      <c r="M74" s="64"/>
      <c r="N74" s="40"/>
      <c r="O74" s="41"/>
      <c r="P74" s="42"/>
      <c r="Q74" s="43"/>
    </row>
    <row r="75" spans="1:17" ht="27" customHeight="1">
      <c r="A75" s="186"/>
      <c r="B75" s="187"/>
      <c r="C75" s="187"/>
      <c r="D75" s="187"/>
      <c r="E75" s="187"/>
      <c r="F75" s="187"/>
      <c r="G75" s="187"/>
      <c r="H75" s="187"/>
      <c r="I75" s="188"/>
      <c r="J75" s="187"/>
      <c r="K75" s="187"/>
      <c r="L75" s="187"/>
      <c r="M75" s="189"/>
      <c r="N75" s="44" t="s">
        <v>69</v>
      </c>
      <c r="O75" s="41"/>
      <c r="P75" s="44" t="s">
        <v>70</v>
      </c>
      <c r="Q75" s="41"/>
    </row>
    <row r="76" spans="1:17" ht="12.75">
      <c r="A76" s="186"/>
      <c r="B76" s="187"/>
      <c r="C76" s="187"/>
      <c r="D76" s="187"/>
      <c r="E76" s="187"/>
      <c r="F76" s="187"/>
      <c r="G76" s="187"/>
      <c r="H76" s="187"/>
      <c r="I76" s="188"/>
      <c r="J76" s="187"/>
      <c r="K76" s="187"/>
      <c r="L76" s="187"/>
      <c r="M76" s="189"/>
      <c r="N76" s="31">
        <f>X78</f>
        <v>0</v>
      </c>
      <c r="O76" s="32"/>
      <c r="P76" s="33">
        <f>IF(J78="x",R78,"")</f>
      </c>
      <c r="Q76" s="34"/>
    </row>
    <row r="77" spans="1:17" ht="12.75">
      <c r="A77" s="53"/>
      <c r="B77" s="54"/>
      <c r="C77" s="54"/>
      <c r="D77" s="54"/>
      <c r="E77" s="54"/>
      <c r="F77" s="54"/>
      <c r="G77" s="54"/>
      <c r="H77" s="54"/>
      <c r="I77" s="61"/>
      <c r="J77" s="54"/>
      <c r="K77" s="54"/>
      <c r="L77" s="54"/>
      <c r="M77" s="55"/>
      <c r="N77" s="31">
        <f>X79</f>
        <v>0</v>
      </c>
      <c r="O77" s="32"/>
      <c r="P77" s="33">
        <f>IF(J79="x",R79,"")</f>
      </c>
      <c r="Q77" s="34"/>
    </row>
    <row r="78" spans="1:17" ht="12.75">
      <c r="A78" s="53"/>
      <c r="B78" s="54"/>
      <c r="C78" s="54"/>
      <c r="D78" s="54"/>
      <c r="E78" s="54"/>
      <c r="F78" s="54"/>
      <c r="G78" s="54"/>
      <c r="H78" s="54"/>
      <c r="I78" s="54"/>
      <c r="J78" s="54"/>
      <c r="K78" s="54"/>
      <c r="L78" s="54"/>
      <c r="M78" s="55"/>
      <c r="N78" s="31">
        <f>X80</f>
        <v>0</v>
      </c>
      <c r="O78" s="32"/>
      <c r="P78" s="33">
        <f>IF(J80="x",R80,"")</f>
      </c>
      <c r="Q78" s="34"/>
    </row>
    <row r="79" spans="1:17" ht="12.75">
      <c r="A79" s="53"/>
      <c r="B79" s="54"/>
      <c r="C79" s="54"/>
      <c r="D79" s="54"/>
      <c r="E79" s="54"/>
      <c r="F79" s="54"/>
      <c r="G79" s="54"/>
      <c r="H79" s="54"/>
      <c r="I79" s="54"/>
      <c r="J79" s="54"/>
      <c r="K79" s="54"/>
      <c r="L79" s="54"/>
      <c r="M79" s="55"/>
      <c r="N79" s="31">
        <f>X81</f>
        <v>0</v>
      </c>
      <c r="O79" s="32"/>
      <c r="P79" s="33">
        <f>IF(J81="x",R81,"")</f>
      </c>
      <c r="Q79" s="34"/>
    </row>
    <row r="80" spans="1:17" ht="12.75">
      <c r="A80" s="53"/>
      <c r="B80" s="54"/>
      <c r="C80" s="54"/>
      <c r="D80" s="54"/>
      <c r="E80" s="54"/>
      <c r="F80" s="54"/>
      <c r="G80" s="54"/>
      <c r="H80" s="54"/>
      <c r="I80" s="54"/>
      <c r="J80" s="54"/>
      <c r="K80" s="54"/>
      <c r="L80" s="54"/>
      <c r="M80" s="55"/>
      <c r="N80" s="31" t="e">
        <f>#REF!</f>
        <v>#REF!</v>
      </c>
      <c r="O80" s="32"/>
      <c r="P80" s="33" t="e">
        <f>IF(#REF!="x",#REF!,"")</f>
        <v>#REF!</v>
      </c>
      <c r="Q80" s="34"/>
    </row>
    <row r="81" spans="1:17" ht="13.5" thickBot="1">
      <c r="A81" s="56"/>
      <c r="B81" s="57"/>
      <c r="C81" s="57"/>
      <c r="D81" s="57"/>
      <c r="E81" s="57"/>
      <c r="F81" s="57"/>
      <c r="G81" s="57"/>
      <c r="H81" s="57"/>
      <c r="I81" s="57"/>
      <c r="J81" s="57"/>
      <c r="K81" s="46"/>
      <c r="L81" s="46"/>
      <c r="M81" s="47"/>
      <c r="N81" s="35" t="e">
        <f>#REF!</f>
        <v>#REF!</v>
      </c>
      <c r="O81" s="36"/>
      <c r="P81" s="37" t="e">
        <f>IF(#REF!="x",#REF!,"")</f>
        <v>#REF!</v>
      </c>
      <c r="Q81" s="38"/>
    </row>
    <row r="82" spans="1:17" ht="12.75">
      <c r="A82" s="50"/>
      <c r="B82" s="50"/>
      <c r="C82" s="50"/>
      <c r="D82" s="50"/>
      <c r="E82" s="50"/>
      <c r="F82" s="50"/>
      <c r="G82" s="50"/>
      <c r="H82" s="50"/>
      <c r="I82" s="50"/>
      <c r="J82" s="50"/>
      <c r="K82" s="50"/>
      <c r="L82" s="50"/>
      <c r="M82" s="50"/>
      <c r="N82" s="51"/>
      <c r="O82" s="51"/>
      <c r="P82" s="52"/>
      <c r="Q82" s="52"/>
    </row>
    <row r="83" spans="1:17" ht="12.75">
      <c r="A83" s="50"/>
      <c r="B83" s="50"/>
      <c r="C83" s="50"/>
      <c r="D83" s="50"/>
      <c r="E83" s="50"/>
      <c r="F83" s="50"/>
      <c r="G83" s="50"/>
      <c r="H83" s="50"/>
      <c r="I83" s="50"/>
      <c r="J83" s="50"/>
      <c r="K83" s="50"/>
      <c r="L83" s="50"/>
      <c r="M83" s="50"/>
      <c r="N83" s="51"/>
      <c r="O83" s="51"/>
      <c r="P83" s="52"/>
      <c r="Q83" s="52"/>
    </row>
    <row r="84" spans="1:17" ht="12.75">
      <c r="A84" s="50"/>
      <c r="B84" s="50"/>
      <c r="C84" s="50"/>
      <c r="D84" s="50"/>
      <c r="E84" s="50"/>
      <c r="F84" s="50"/>
      <c r="G84" s="50"/>
      <c r="H84" s="50"/>
      <c r="I84" s="50"/>
      <c r="J84" s="50"/>
      <c r="K84" s="50"/>
      <c r="L84" s="50"/>
      <c r="M84" s="50"/>
      <c r="N84" s="51"/>
      <c r="O84" s="51"/>
      <c r="P84" s="52"/>
      <c r="Q84" s="52"/>
    </row>
    <row r="85" spans="1:17" ht="12.75">
      <c r="A85" s="50"/>
      <c r="B85" s="50"/>
      <c r="C85" s="50"/>
      <c r="D85" s="50"/>
      <c r="E85" s="50"/>
      <c r="F85" s="50"/>
      <c r="G85" s="50"/>
      <c r="H85" s="50"/>
      <c r="I85" s="50"/>
      <c r="J85" s="50"/>
      <c r="K85" s="50"/>
      <c r="L85" s="50"/>
      <c r="M85" s="50"/>
      <c r="N85" s="51"/>
      <c r="O85" s="51"/>
      <c r="P85" s="52"/>
      <c r="Q85" s="52"/>
    </row>
    <row r="86" spans="1:17" ht="12.75">
      <c r="A86" s="50"/>
      <c r="B86" s="50"/>
      <c r="C86" s="50"/>
      <c r="D86" s="50"/>
      <c r="E86" s="50"/>
      <c r="F86" s="50"/>
      <c r="G86" s="50"/>
      <c r="H86" s="50"/>
      <c r="I86" s="50"/>
      <c r="J86" s="50"/>
      <c r="K86" s="50"/>
      <c r="L86" s="50"/>
      <c r="M86" s="50"/>
      <c r="N86" s="51"/>
      <c r="O86" s="51"/>
      <c r="P86" s="52"/>
      <c r="Q86" s="52"/>
    </row>
    <row r="87" spans="1:17" ht="12.75">
      <c r="A87" s="50"/>
      <c r="B87" s="50"/>
      <c r="C87" s="50"/>
      <c r="D87" s="50"/>
      <c r="E87" s="50"/>
      <c r="F87" s="50"/>
      <c r="G87" s="50"/>
      <c r="H87" s="50"/>
      <c r="I87" s="50"/>
      <c r="J87" s="50"/>
      <c r="K87" s="50"/>
      <c r="L87" s="50"/>
      <c r="M87" s="50"/>
      <c r="N87" s="51"/>
      <c r="O87" s="51"/>
      <c r="P87" s="52"/>
      <c r="Q87" s="52"/>
    </row>
    <row r="88" ht="13.5" thickBot="1"/>
    <row r="89" spans="1:13" ht="12.75">
      <c r="A89" s="117" t="s">
        <v>74</v>
      </c>
      <c r="B89" s="118"/>
      <c r="C89" s="118"/>
      <c r="D89" s="118"/>
      <c r="E89" s="118"/>
      <c r="F89" s="118"/>
      <c r="G89" s="118"/>
      <c r="H89" s="118"/>
      <c r="I89" s="118"/>
      <c r="J89" s="118"/>
      <c r="K89" s="118"/>
      <c r="L89" s="118"/>
      <c r="M89" s="119"/>
    </row>
    <row r="90" spans="1:13" ht="35.25" customHeight="1">
      <c r="A90" s="99" t="s">
        <v>72</v>
      </c>
      <c r="B90" s="120"/>
      <c r="C90" s="120"/>
      <c r="D90" s="120"/>
      <c r="E90" s="121"/>
      <c r="F90" s="122" t="s">
        <v>92</v>
      </c>
      <c r="G90" s="123"/>
      <c r="H90" s="123"/>
      <c r="I90" s="123"/>
      <c r="J90" s="123"/>
      <c r="K90" s="123"/>
      <c r="L90" s="123"/>
      <c r="M90" s="124"/>
    </row>
    <row r="91" spans="1:13" ht="12.75">
      <c r="A91" s="99" t="s">
        <v>1</v>
      </c>
      <c r="B91" s="100"/>
      <c r="C91" s="100"/>
      <c r="D91" s="101"/>
      <c r="E91" s="108" t="s">
        <v>107</v>
      </c>
      <c r="F91" s="109"/>
      <c r="G91" s="109"/>
      <c r="H91" s="109"/>
      <c r="I91" s="109"/>
      <c r="J91" s="109"/>
      <c r="K91" s="109"/>
      <c r="L91" s="109"/>
      <c r="M91" s="110"/>
    </row>
    <row r="92" spans="1:13" ht="12.75">
      <c r="A92" s="102"/>
      <c r="B92" s="103"/>
      <c r="C92" s="103"/>
      <c r="D92" s="104"/>
      <c r="E92" s="111"/>
      <c r="F92" s="112"/>
      <c r="G92" s="112"/>
      <c r="H92" s="112"/>
      <c r="I92" s="112"/>
      <c r="J92" s="112"/>
      <c r="K92" s="112"/>
      <c r="L92" s="112"/>
      <c r="M92" s="113"/>
    </row>
    <row r="93" spans="1:13" ht="12.75">
      <c r="A93" s="102"/>
      <c r="B93" s="103"/>
      <c r="C93" s="103"/>
      <c r="D93" s="104"/>
      <c r="E93" s="111"/>
      <c r="F93" s="112"/>
      <c r="G93" s="112"/>
      <c r="H93" s="112"/>
      <c r="I93" s="112"/>
      <c r="J93" s="112"/>
      <c r="K93" s="112"/>
      <c r="L93" s="112"/>
      <c r="M93" s="113"/>
    </row>
    <row r="94" spans="1:13" ht="12.75">
      <c r="A94" s="102"/>
      <c r="B94" s="103"/>
      <c r="C94" s="103"/>
      <c r="D94" s="104"/>
      <c r="E94" s="111"/>
      <c r="F94" s="112"/>
      <c r="G94" s="112"/>
      <c r="H94" s="112"/>
      <c r="I94" s="112"/>
      <c r="J94" s="112"/>
      <c r="K94" s="112"/>
      <c r="L94" s="112"/>
      <c r="M94" s="113"/>
    </row>
    <row r="95" spans="1:13" ht="12.75">
      <c r="A95" s="102"/>
      <c r="B95" s="103"/>
      <c r="C95" s="103"/>
      <c r="D95" s="104"/>
      <c r="E95" s="111"/>
      <c r="F95" s="112"/>
      <c r="G95" s="112"/>
      <c r="H95" s="112"/>
      <c r="I95" s="112"/>
      <c r="J95" s="112"/>
      <c r="K95" s="112"/>
      <c r="L95" s="112"/>
      <c r="M95" s="113"/>
    </row>
    <row r="96" spans="1:13" ht="12.75">
      <c r="A96" s="105"/>
      <c r="B96" s="106"/>
      <c r="C96" s="106"/>
      <c r="D96" s="107"/>
      <c r="E96" s="114"/>
      <c r="F96" s="115"/>
      <c r="G96" s="115"/>
      <c r="H96" s="115"/>
      <c r="I96" s="115"/>
      <c r="J96" s="115"/>
      <c r="K96" s="115"/>
      <c r="L96" s="115"/>
      <c r="M96" s="116"/>
    </row>
    <row r="97" spans="1:13" ht="15.75">
      <c r="A97" s="71" t="s">
        <v>2</v>
      </c>
      <c r="B97" s="72"/>
      <c r="C97" s="72"/>
      <c r="D97" s="72"/>
      <c r="E97" s="72"/>
      <c r="F97" s="72"/>
      <c r="G97" s="72"/>
      <c r="H97" s="72"/>
      <c r="I97" s="72"/>
      <c r="J97" s="72"/>
      <c r="K97" s="72"/>
      <c r="L97" s="72"/>
      <c r="M97" s="73"/>
    </row>
    <row r="98" spans="1:13" ht="15">
      <c r="A98" s="79" t="s">
        <v>3</v>
      </c>
      <c r="B98" s="80"/>
      <c r="C98" s="81"/>
      <c r="D98" s="82" t="s">
        <v>4</v>
      </c>
      <c r="E98" s="80"/>
      <c r="F98" s="80"/>
      <c r="G98" s="80"/>
      <c r="H98" s="81"/>
      <c r="I98" s="82" t="s">
        <v>5</v>
      </c>
      <c r="J98" s="80"/>
      <c r="K98" s="80"/>
      <c r="L98" s="80"/>
      <c r="M98" s="83"/>
    </row>
    <row r="99" spans="1:13" ht="30" customHeight="1">
      <c r="A99" s="89" t="s">
        <v>6</v>
      </c>
      <c r="B99" s="90"/>
      <c r="C99" s="90"/>
      <c r="D99" s="63" t="s">
        <v>7</v>
      </c>
      <c r="E99" s="63"/>
      <c r="F99" s="91" t="s">
        <v>78</v>
      </c>
      <c r="G99" s="92"/>
      <c r="H99" s="93"/>
      <c r="I99" s="63" t="s">
        <v>7</v>
      </c>
      <c r="J99" s="63"/>
      <c r="K99" s="91" t="s">
        <v>78</v>
      </c>
      <c r="L99" s="92"/>
      <c r="M99" s="93"/>
    </row>
    <row r="100" spans="1:13" ht="38.25" customHeight="1">
      <c r="A100" s="89"/>
      <c r="B100" s="90"/>
      <c r="C100" s="90"/>
      <c r="D100" s="94" t="s">
        <v>8</v>
      </c>
      <c r="E100" s="94"/>
      <c r="F100" s="95" t="s">
        <v>80</v>
      </c>
      <c r="G100" s="96"/>
      <c r="H100" s="97"/>
      <c r="I100" s="94" t="s">
        <v>10</v>
      </c>
      <c r="J100" s="94"/>
      <c r="K100" s="95" t="s">
        <v>80</v>
      </c>
      <c r="L100" s="96"/>
      <c r="M100" s="98"/>
    </row>
    <row r="101" spans="1:29" s="24" customFormat="1" ht="29.25" customHeight="1">
      <c r="A101" s="84" t="s">
        <v>65</v>
      </c>
      <c r="B101" s="85"/>
      <c r="C101" s="85"/>
      <c r="D101" s="85"/>
      <c r="E101" s="86"/>
      <c r="F101" s="84" t="s">
        <v>66</v>
      </c>
      <c r="G101" s="85"/>
      <c r="H101" s="25">
        <f>'Obiettivi Area '!M5</f>
        <v>25</v>
      </c>
      <c r="I101" s="84" t="s">
        <v>67</v>
      </c>
      <c r="J101" s="85"/>
      <c r="K101" s="86"/>
      <c r="L101" s="87">
        <f>'Obiettivi Area '!J5</f>
        <v>50</v>
      </c>
      <c r="M101" s="88"/>
      <c r="N101" s="27"/>
      <c r="O101" s="27"/>
      <c r="P101" s="27"/>
      <c r="Q101" s="127"/>
      <c r="R101" s="127"/>
      <c r="S101" s="28"/>
      <c r="T101" s="127"/>
      <c r="U101" s="127"/>
      <c r="V101" s="28"/>
      <c r="W101" s="29"/>
      <c r="X101" s="30"/>
      <c r="Y101" s="23"/>
      <c r="Z101" s="23"/>
      <c r="AA101" s="23"/>
      <c r="AB101" s="23"/>
      <c r="AC101" s="23"/>
    </row>
    <row r="102" spans="1:13" ht="15.75" hidden="1">
      <c r="A102" s="71" t="s">
        <v>11</v>
      </c>
      <c r="B102" s="72"/>
      <c r="C102" s="72"/>
      <c r="D102" s="72"/>
      <c r="E102" s="72" t="s">
        <v>12</v>
      </c>
      <c r="F102" s="72"/>
      <c r="G102" s="72"/>
      <c r="H102" s="72"/>
      <c r="I102" s="72"/>
      <c r="J102" s="72"/>
      <c r="K102" s="72" t="s">
        <v>13</v>
      </c>
      <c r="L102" s="72"/>
      <c r="M102" s="73"/>
    </row>
    <row r="103" spans="1:13" ht="12.75" hidden="1">
      <c r="A103" s="53"/>
      <c r="B103" s="54"/>
      <c r="C103" s="54"/>
      <c r="D103" s="54"/>
      <c r="E103" s="54"/>
      <c r="F103" s="54"/>
      <c r="G103" s="54"/>
      <c r="H103" s="54"/>
      <c r="I103" s="54"/>
      <c r="J103" s="54"/>
      <c r="K103" s="125"/>
      <c r="L103" s="125"/>
      <c r="M103" s="126"/>
    </row>
    <row r="104" spans="1:13" ht="12.75" hidden="1">
      <c r="A104" s="53"/>
      <c r="B104" s="54"/>
      <c r="C104" s="54"/>
      <c r="D104" s="54"/>
      <c r="E104" s="54"/>
      <c r="F104" s="54"/>
      <c r="G104" s="54"/>
      <c r="H104" s="54"/>
      <c r="I104" s="54"/>
      <c r="J104" s="54"/>
      <c r="K104" s="125"/>
      <c r="L104" s="125"/>
      <c r="M104" s="126"/>
    </row>
    <row r="105" spans="1:13" ht="12.75" hidden="1">
      <c r="A105" s="53"/>
      <c r="B105" s="54"/>
      <c r="C105" s="54"/>
      <c r="D105" s="54"/>
      <c r="E105" s="54"/>
      <c r="F105" s="54"/>
      <c r="G105" s="54"/>
      <c r="H105" s="54"/>
      <c r="I105" s="54"/>
      <c r="J105" s="54"/>
      <c r="K105" s="125"/>
      <c r="L105" s="125"/>
      <c r="M105" s="126"/>
    </row>
    <row r="106" spans="1:13" ht="15.75">
      <c r="A106" s="71" t="s">
        <v>14</v>
      </c>
      <c r="B106" s="72"/>
      <c r="C106" s="72"/>
      <c r="D106" s="72"/>
      <c r="E106" s="72"/>
      <c r="F106" s="72"/>
      <c r="G106" s="72"/>
      <c r="H106" s="72"/>
      <c r="I106" s="72"/>
      <c r="J106" s="72"/>
      <c r="K106" s="72"/>
      <c r="L106" s="72"/>
      <c r="M106" s="73"/>
    </row>
    <row r="107" spans="1:13" ht="15">
      <c r="A107" s="79" t="s">
        <v>15</v>
      </c>
      <c r="B107" s="80"/>
      <c r="C107" s="80"/>
      <c r="D107" s="80"/>
      <c r="E107" s="80"/>
      <c r="F107" s="80"/>
      <c r="G107" s="80"/>
      <c r="H107" s="81"/>
      <c r="I107" s="82" t="s">
        <v>16</v>
      </c>
      <c r="J107" s="80"/>
      <c r="K107" s="80"/>
      <c r="L107" s="80"/>
      <c r="M107" s="83"/>
    </row>
    <row r="108" spans="1:13" s="45" customFormat="1" ht="32.25" customHeight="1">
      <c r="A108" s="74" t="s">
        <v>108</v>
      </c>
      <c r="B108" s="75"/>
      <c r="C108" s="75"/>
      <c r="D108" s="75"/>
      <c r="E108" s="75"/>
      <c r="F108" s="75"/>
      <c r="G108" s="75"/>
      <c r="H108" s="76"/>
      <c r="I108" s="68" t="s">
        <v>88</v>
      </c>
      <c r="J108" s="66"/>
      <c r="K108" s="66"/>
      <c r="L108" s="66"/>
      <c r="M108" s="69"/>
    </row>
    <row r="109" spans="1:13" s="45" customFormat="1" ht="12.75">
      <c r="A109" s="74"/>
      <c r="B109" s="75"/>
      <c r="C109" s="75"/>
      <c r="D109" s="75"/>
      <c r="E109" s="75"/>
      <c r="F109" s="75"/>
      <c r="G109" s="75"/>
      <c r="H109" s="76"/>
      <c r="I109" s="68"/>
      <c r="J109" s="66"/>
      <c r="K109" s="66"/>
      <c r="L109" s="66"/>
      <c r="M109" s="69"/>
    </row>
    <row r="110" spans="1:13" s="45" customFormat="1" ht="12.75">
      <c r="A110" s="74"/>
      <c r="B110" s="75"/>
      <c r="C110" s="75"/>
      <c r="D110" s="75"/>
      <c r="E110" s="75"/>
      <c r="F110" s="75"/>
      <c r="G110" s="75"/>
      <c r="H110" s="76"/>
      <c r="I110" s="68"/>
      <c r="J110" s="66"/>
      <c r="K110" s="66"/>
      <c r="L110" s="66"/>
      <c r="M110" s="69"/>
    </row>
    <row r="111" spans="1:13" s="45" customFormat="1" ht="12.75">
      <c r="A111" s="65"/>
      <c r="B111" s="66"/>
      <c r="C111" s="66"/>
      <c r="D111" s="66"/>
      <c r="E111" s="66"/>
      <c r="F111" s="66"/>
      <c r="G111" s="66"/>
      <c r="H111" s="67"/>
      <c r="I111" s="68"/>
      <c r="J111" s="66"/>
      <c r="K111" s="66"/>
      <c r="L111" s="66"/>
      <c r="M111" s="69"/>
    </row>
    <row r="112" spans="1:13" s="45" customFormat="1" ht="12.75">
      <c r="A112" s="65"/>
      <c r="B112" s="66"/>
      <c r="C112" s="66"/>
      <c r="D112" s="66"/>
      <c r="E112" s="66"/>
      <c r="F112" s="66"/>
      <c r="G112" s="66"/>
      <c r="H112" s="67"/>
      <c r="I112" s="70"/>
      <c r="J112" s="66"/>
      <c r="K112" s="66"/>
      <c r="L112" s="66"/>
      <c r="M112" s="69"/>
    </row>
    <row r="113" spans="1:13" ht="15.75">
      <c r="A113" s="71" t="s">
        <v>17</v>
      </c>
      <c r="B113" s="72"/>
      <c r="C113" s="72"/>
      <c r="D113" s="72"/>
      <c r="E113" s="72"/>
      <c r="F113" s="72"/>
      <c r="G113" s="72"/>
      <c r="H113" s="72"/>
      <c r="I113" s="72"/>
      <c r="J113" s="72"/>
      <c r="K113" s="72"/>
      <c r="L113" s="72"/>
      <c r="M113" s="73"/>
    </row>
    <row r="114" spans="1:13" ht="18">
      <c r="A114" s="2" t="s">
        <v>18</v>
      </c>
      <c r="B114" s="3" t="s">
        <v>19</v>
      </c>
      <c r="C114" s="3" t="s">
        <v>20</v>
      </c>
      <c r="D114" s="3" t="s">
        <v>21</v>
      </c>
      <c r="E114" s="3" t="s">
        <v>22</v>
      </c>
      <c r="F114" s="3" t="s">
        <v>23</v>
      </c>
      <c r="G114" s="3" t="s">
        <v>24</v>
      </c>
      <c r="H114" s="3" t="s">
        <v>25</v>
      </c>
      <c r="I114" s="3" t="s">
        <v>26</v>
      </c>
      <c r="J114" s="3" t="s">
        <v>27</v>
      </c>
      <c r="K114" s="3" t="s">
        <v>28</v>
      </c>
      <c r="L114" s="3" t="s">
        <v>29</v>
      </c>
      <c r="M114" s="4" t="s">
        <v>30</v>
      </c>
    </row>
    <row r="115" spans="1:13" ht="12.75">
      <c r="A115" s="8" t="s">
        <v>9</v>
      </c>
      <c r="B115" s="6"/>
      <c r="C115" s="6"/>
      <c r="D115" s="6" t="s">
        <v>77</v>
      </c>
      <c r="E115" s="6" t="s">
        <v>77</v>
      </c>
      <c r="F115" s="6" t="s">
        <v>77</v>
      </c>
      <c r="G115" s="6" t="s">
        <v>77</v>
      </c>
      <c r="H115" s="6" t="s">
        <v>77</v>
      </c>
      <c r="I115" s="6" t="s">
        <v>77</v>
      </c>
      <c r="J115" s="6" t="s">
        <v>77</v>
      </c>
      <c r="K115" s="6" t="s">
        <v>77</v>
      </c>
      <c r="L115" s="6" t="s">
        <v>77</v>
      </c>
      <c r="M115" s="6" t="s">
        <v>77</v>
      </c>
    </row>
    <row r="116" spans="1:13" ht="12.75">
      <c r="A116" s="8" t="s">
        <v>31</v>
      </c>
      <c r="B116" s="6"/>
      <c r="C116" s="6"/>
      <c r="D116" s="6"/>
      <c r="E116" s="6"/>
      <c r="F116" s="6"/>
      <c r="G116" s="6"/>
      <c r="H116" s="6"/>
      <c r="I116" s="6"/>
      <c r="J116" s="6"/>
      <c r="K116" s="6"/>
      <c r="L116" s="6"/>
      <c r="M116" s="7"/>
    </row>
    <row r="117" spans="1:13" ht="12.75">
      <c r="A117" s="8" t="s">
        <v>32</v>
      </c>
      <c r="B117" s="6"/>
      <c r="C117" s="6"/>
      <c r="D117" s="6"/>
      <c r="E117" s="6"/>
      <c r="F117" s="6"/>
      <c r="G117" s="6"/>
      <c r="H117" s="6"/>
      <c r="I117" s="6"/>
      <c r="J117" s="6"/>
      <c r="K117" s="6"/>
      <c r="L117" s="6"/>
      <c r="M117" s="7"/>
    </row>
    <row r="118" spans="1:13" ht="12.75">
      <c r="A118" s="8" t="s">
        <v>33</v>
      </c>
      <c r="B118" s="6"/>
      <c r="C118" s="6"/>
      <c r="D118" s="6"/>
      <c r="E118" s="6"/>
      <c r="F118" s="6"/>
      <c r="G118" s="6"/>
      <c r="H118" s="6"/>
      <c r="I118" s="6"/>
      <c r="J118" s="6"/>
      <c r="K118" s="6"/>
      <c r="L118" s="6"/>
      <c r="M118" s="7"/>
    </row>
    <row r="119" spans="1:13" ht="12.75">
      <c r="A119" s="8" t="s">
        <v>34</v>
      </c>
      <c r="B119" s="6"/>
      <c r="C119" s="6"/>
      <c r="D119" s="6"/>
      <c r="E119" s="6"/>
      <c r="F119" s="6"/>
      <c r="G119" s="6"/>
      <c r="H119" s="6"/>
      <c r="I119" s="6"/>
      <c r="J119" s="6"/>
      <c r="K119" s="6"/>
      <c r="L119" s="6"/>
      <c r="M119" s="7"/>
    </row>
    <row r="120" spans="1:13" ht="12.75">
      <c r="A120" s="8" t="s">
        <v>35</v>
      </c>
      <c r="B120" s="6"/>
      <c r="C120" s="6"/>
      <c r="D120" s="6"/>
      <c r="E120" s="6"/>
      <c r="F120" s="6"/>
      <c r="G120" s="6"/>
      <c r="H120" s="6"/>
      <c r="I120" s="6"/>
      <c r="J120" s="6"/>
      <c r="K120" s="6"/>
      <c r="L120" s="6"/>
      <c r="M120" s="7"/>
    </row>
    <row r="121" spans="1:13" ht="12.75">
      <c r="A121" s="8" t="s">
        <v>36</v>
      </c>
      <c r="B121" s="6"/>
      <c r="C121" s="6"/>
      <c r="D121" s="6"/>
      <c r="E121" s="6"/>
      <c r="F121" s="6"/>
      <c r="G121" s="6"/>
      <c r="H121" s="6"/>
      <c r="I121" s="6"/>
      <c r="J121" s="6"/>
      <c r="K121" s="6"/>
      <c r="L121" s="6"/>
      <c r="M121" s="7"/>
    </row>
    <row r="122" spans="1:17" ht="15.75" customHeight="1">
      <c r="A122" s="71" t="s">
        <v>37</v>
      </c>
      <c r="B122" s="72"/>
      <c r="C122" s="72"/>
      <c r="D122" s="72"/>
      <c r="E122" s="72"/>
      <c r="F122" s="72"/>
      <c r="G122" s="72"/>
      <c r="H122" s="72"/>
      <c r="I122" s="72"/>
      <c r="J122" s="72"/>
      <c r="K122" s="72"/>
      <c r="L122" s="72"/>
      <c r="M122" s="73"/>
      <c r="N122" s="39" t="s">
        <v>68</v>
      </c>
      <c r="O122" s="39"/>
      <c r="P122" s="39"/>
      <c r="Q122" s="39"/>
    </row>
    <row r="123" spans="1:17" ht="27.75" customHeight="1">
      <c r="A123" s="62" t="s">
        <v>18</v>
      </c>
      <c r="B123" s="63"/>
      <c r="C123" s="63"/>
      <c r="D123" s="63" t="s">
        <v>38</v>
      </c>
      <c r="E123" s="63"/>
      <c r="F123" s="63"/>
      <c r="G123" s="63"/>
      <c r="H123" s="63"/>
      <c r="I123" s="63" t="s">
        <v>39</v>
      </c>
      <c r="J123" s="63"/>
      <c r="K123" s="63" t="s">
        <v>40</v>
      </c>
      <c r="L123" s="63"/>
      <c r="M123" s="64"/>
      <c r="N123" s="40"/>
      <c r="O123" s="41"/>
      <c r="P123" s="42"/>
      <c r="Q123" s="43"/>
    </row>
    <row r="124" spans="1:17" ht="27" customHeight="1">
      <c r="A124" s="53"/>
      <c r="B124" s="54"/>
      <c r="C124" s="54"/>
      <c r="D124" s="54"/>
      <c r="E124" s="54"/>
      <c r="F124" s="54"/>
      <c r="G124" s="54"/>
      <c r="H124" s="54"/>
      <c r="I124" s="61"/>
      <c r="J124" s="54"/>
      <c r="K124" s="54"/>
      <c r="L124" s="54"/>
      <c r="M124" s="55"/>
      <c r="N124" s="44" t="s">
        <v>69</v>
      </c>
      <c r="O124" s="41"/>
      <c r="P124" s="44" t="s">
        <v>70</v>
      </c>
      <c r="Q124" s="41"/>
    </row>
    <row r="125" spans="1:17" ht="12.75">
      <c r="A125" s="53"/>
      <c r="B125" s="54"/>
      <c r="C125" s="54"/>
      <c r="D125" s="54"/>
      <c r="E125" s="54"/>
      <c r="F125" s="54"/>
      <c r="G125" s="54"/>
      <c r="H125" s="54"/>
      <c r="I125" s="61"/>
      <c r="J125" s="54"/>
      <c r="K125" s="54"/>
      <c r="L125" s="54"/>
      <c r="M125" s="55"/>
      <c r="N125" s="31">
        <f>X127</f>
        <v>0</v>
      </c>
      <c r="O125" s="32"/>
      <c r="P125" s="33">
        <f>IF(J127="x",R127,"")</f>
      </c>
      <c r="Q125" s="34"/>
    </row>
    <row r="126" spans="1:17" ht="12.75">
      <c r="A126" s="53"/>
      <c r="B126" s="54"/>
      <c r="C126" s="54"/>
      <c r="D126" s="54"/>
      <c r="E126" s="54"/>
      <c r="F126" s="54"/>
      <c r="G126" s="54"/>
      <c r="H126" s="54"/>
      <c r="I126" s="61"/>
      <c r="J126" s="54"/>
      <c r="K126" s="54"/>
      <c r="L126" s="54"/>
      <c r="M126" s="55"/>
      <c r="N126" s="31">
        <f>X128</f>
        <v>0</v>
      </c>
      <c r="O126" s="32"/>
      <c r="P126" s="33">
        <f>IF(J128="x",R128,"")</f>
      </c>
      <c r="Q126" s="34"/>
    </row>
    <row r="127" spans="1:17" ht="12.75">
      <c r="A127" s="53"/>
      <c r="B127" s="54"/>
      <c r="C127" s="54"/>
      <c r="D127" s="54"/>
      <c r="E127" s="54"/>
      <c r="F127" s="54"/>
      <c r="G127" s="54"/>
      <c r="H127" s="54"/>
      <c r="I127" s="54"/>
      <c r="J127" s="54"/>
      <c r="K127" s="54"/>
      <c r="L127" s="54"/>
      <c r="M127" s="55"/>
      <c r="N127" s="31">
        <f>X129</f>
        <v>0</v>
      </c>
      <c r="O127" s="32"/>
      <c r="P127" s="33">
        <f>IF(J129="x",R129,"")</f>
      </c>
      <c r="Q127" s="34"/>
    </row>
    <row r="128" spans="1:17" ht="12.75">
      <c r="A128" s="53"/>
      <c r="B128" s="54"/>
      <c r="C128" s="54"/>
      <c r="D128" s="54"/>
      <c r="E128" s="54"/>
      <c r="F128" s="54"/>
      <c r="G128" s="54"/>
      <c r="H128" s="54"/>
      <c r="I128" s="54"/>
      <c r="J128" s="54"/>
      <c r="K128" s="54"/>
      <c r="L128" s="54"/>
      <c r="M128" s="55"/>
      <c r="N128" s="31">
        <f>X130</f>
        <v>0</v>
      </c>
      <c r="O128" s="32"/>
      <c r="P128" s="33">
        <f>IF(J130="x",R130,"")</f>
      </c>
      <c r="Q128" s="34"/>
    </row>
    <row r="129" spans="1:17" ht="12.75">
      <c r="A129" s="53"/>
      <c r="B129" s="54"/>
      <c r="C129" s="54"/>
      <c r="D129" s="54"/>
      <c r="E129" s="54"/>
      <c r="F129" s="54"/>
      <c r="G129" s="54"/>
      <c r="H129" s="54"/>
      <c r="I129" s="54"/>
      <c r="J129" s="54"/>
      <c r="K129" s="54"/>
      <c r="L129" s="54"/>
      <c r="M129" s="55"/>
      <c r="N129" s="31" t="e">
        <f>#REF!</f>
        <v>#REF!</v>
      </c>
      <c r="O129" s="32"/>
      <c r="P129" s="33" t="e">
        <f>IF(#REF!="x",#REF!,"")</f>
        <v>#REF!</v>
      </c>
      <c r="Q129" s="34"/>
    </row>
    <row r="130" spans="1:17" ht="13.5" thickBot="1">
      <c r="A130" s="56"/>
      <c r="B130" s="57"/>
      <c r="C130" s="57"/>
      <c r="D130" s="57"/>
      <c r="E130" s="57"/>
      <c r="F130" s="57"/>
      <c r="G130" s="57"/>
      <c r="H130" s="57"/>
      <c r="I130" s="57"/>
      <c r="J130" s="57"/>
      <c r="K130" s="58"/>
      <c r="L130" s="59"/>
      <c r="M130" s="60"/>
      <c r="N130" s="35" t="e">
        <f>#REF!</f>
        <v>#REF!</v>
      </c>
      <c r="O130" s="36"/>
      <c r="P130" s="37" t="e">
        <f>IF(#REF!="x",#REF!,"")</f>
        <v>#REF!</v>
      </c>
      <c r="Q130" s="38"/>
    </row>
    <row r="151" ht="13.5" thickBot="1"/>
    <row r="152" spans="1:13" ht="12.75">
      <c r="A152" s="117" t="s">
        <v>93</v>
      </c>
      <c r="B152" s="118"/>
      <c r="C152" s="118"/>
      <c r="D152" s="118"/>
      <c r="E152" s="118"/>
      <c r="F152" s="118"/>
      <c r="G152" s="118"/>
      <c r="H152" s="118"/>
      <c r="I152" s="118"/>
      <c r="J152" s="118"/>
      <c r="K152" s="118"/>
      <c r="L152" s="118"/>
      <c r="M152" s="119"/>
    </row>
    <row r="153" spans="1:13" ht="48" customHeight="1">
      <c r="A153" s="99" t="s">
        <v>72</v>
      </c>
      <c r="B153" s="120"/>
      <c r="C153" s="120"/>
      <c r="D153" s="120"/>
      <c r="E153" s="121"/>
      <c r="F153" s="122" t="s">
        <v>94</v>
      </c>
      <c r="G153" s="123"/>
      <c r="H153" s="123"/>
      <c r="I153" s="123"/>
      <c r="J153" s="123"/>
      <c r="K153" s="123"/>
      <c r="L153" s="123"/>
      <c r="M153" s="124"/>
    </row>
    <row r="154" spans="1:13" ht="12.75">
      <c r="A154" s="99" t="s">
        <v>1</v>
      </c>
      <c r="B154" s="100"/>
      <c r="C154" s="100"/>
      <c r="D154" s="101"/>
      <c r="E154" s="108" t="s">
        <v>95</v>
      </c>
      <c r="F154" s="109"/>
      <c r="G154" s="109"/>
      <c r="H154" s="109"/>
      <c r="I154" s="109"/>
      <c r="J154" s="109"/>
      <c r="K154" s="109"/>
      <c r="L154" s="109"/>
      <c r="M154" s="110"/>
    </row>
    <row r="155" spans="1:13" ht="12.75">
      <c r="A155" s="102"/>
      <c r="B155" s="103"/>
      <c r="C155" s="103"/>
      <c r="D155" s="104"/>
      <c r="E155" s="111"/>
      <c r="F155" s="112"/>
      <c r="G155" s="112"/>
      <c r="H155" s="112"/>
      <c r="I155" s="112"/>
      <c r="J155" s="112"/>
      <c r="K155" s="112"/>
      <c r="L155" s="112"/>
      <c r="M155" s="113"/>
    </row>
    <row r="156" spans="1:13" ht="12.75">
      <c r="A156" s="102"/>
      <c r="B156" s="103"/>
      <c r="C156" s="103"/>
      <c r="D156" s="104"/>
      <c r="E156" s="111"/>
      <c r="F156" s="112"/>
      <c r="G156" s="112"/>
      <c r="H156" s="112"/>
      <c r="I156" s="112"/>
      <c r="J156" s="112"/>
      <c r="K156" s="112"/>
      <c r="L156" s="112"/>
      <c r="M156" s="113"/>
    </row>
    <row r="157" spans="1:13" ht="12.75">
      <c r="A157" s="102"/>
      <c r="B157" s="103"/>
      <c r="C157" s="103"/>
      <c r="D157" s="104"/>
      <c r="E157" s="111"/>
      <c r="F157" s="112"/>
      <c r="G157" s="112"/>
      <c r="H157" s="112"/>
      <c r="I157" s="112"/>
      <c r="J157" s="112"/>
      <c r="K157" s="112"/>
      <c r="L157" s="112"/>
      <c r="M157" s="113"/>
    </row>
    <row r="158" spans="1:13" ht="12.75">
      <c r="A158" s="102"/>
      <c r="B158" s="103"/>
      <c r="C158" s="103"/>
      <c r="D158" s="104"/>
      <c r="E158" s="111"/>
      <c r="F158" s="112"/>
      <c r="G158" s="112"/>
      <c r="H158" s="112"/>
      <c r="I158" s="112"/>
      <c r="J158" s="112"/>
      <c r="K158" s="112"/>
      <c r="L158" s="112"/>
      <c r="M158" s="113"/>
    </row>
    <row r="159" spans="1:13" ht="12.75">
      <c r="A159" s="105"/>
      <c r="B159" s="106"/>
      <c r="C159" s="106"/>
      <c r="D159" s="107"/>
      <c r="E159" s="114"/>
      <c r="F159" s="115"/>
      <c r="G159" s="115"/>
      <c r="H159" s="115"/>
      <c r="I159" s="115"/>
      <c r="J159" s="115"/>
      <c r="K159" s="115"/>
      <c r="L159" s="115"/>
      <c r="M159" s="116"/>
    </row>
    <row r="160" spans="1:13" ht="15.75">
      <c r="A160" s="71" t="s">
        <v>2</v>
      </c>
      <c r="B160" s="72"/>
      <c r="C160" s="72"/>
      <c r="D160" s="72"/>
      <c r="E160" s="72"/>
      <c r="F160" s="72"/>
      <c r="G160" s="72"/>
      <c r="H160" s="72"/>
      <c r="I160" s="72"/>
      <c r="J160" s="72"/>
      <c r="K160" s="72"/>
      <c r="L160" s="72"/>
      <c r="M160" s="73"/>
    </row>
    <row r="161" spans="1:13" ht="15">
      <c r="A161" s="79" t="s">
        <v>3</v>
      </c>
      <c r="B161" s="80"/>
      <c r="C161" s="81"/>
      <c r="D161" s="82" t="s">
        <v>4</v>
      </c>
      <c r="E161" s="80"/>
      <c r="F161" s="80"/>
      <c r="G161" s="80"/>
      <c r="H161" s="81"/>
      <c r="I161" s="82" t="s">
        <v>5</v>
      </c>
      <c r="J161" s="80"/>
      <c r="K161" s="80"/>
      <c r="L161" s="80"/>
      <c r="M161" s="83"/>
    </row>
    <row r="162" spans="1:13" ht="30" customHeight="1">
      <c r="A162" s="89" t="s">
        <v>6</v>
      </c>
      <c r="B162" s="90"/>
      <c r="C162" s="90"/>
      <c r="D162" s="63" t="s">
        <v>7</v>
      </c>
      <c r="E162" s="63"/>
      <c r="F162" s="91" t="s">
        <v>78</v>
      </c>
      <c r="G162" s="92"/>
      <c r="H162" s="93"/>
      <c r="I162" s="63" t="s">
        <v>7</v>
      </c>
      <c r="J162" s="63"/>
      <c r="K162" s="91" t="s">
        <v>78</v>
      </c>
      <c r="L162" s="92"/>
      <c r="M162" s="93"/>
    </row>
    <row r="163" spans="1:13" ht="38.25" customHeight="1">
      <c r="A163" s="89"/>
      <c r="B163" s="90"/>
      <c r="C163" s="90"/>
      <c r="D163" s="94" t="s">
        <v>8</v>
      </c>
      <c r="E163" s="94"/>
      <c r="F163" s="95" t="s">
        <v>80</v>
      </c>
      <c r="G163" s="96"/>
      <c r="H163" s="97"/>
      <c r="I163" s="94" t="s">
        <v>10</v>
      </c>
      <c r="J163" s="94"/>
      <c r="K163" s="95" t="s">
        <v>80</v>
      </c>
      <c r="L163" s="96"/>
      <c r="M163" s="98"/>
    </row>
    <row r="164" spans="1:29" s="24" customFormat="1" ht="29.25" customHeight="1">
      <c r="A164" s="84" t="s">
        <v>65</v>
      </c>
      <c r="B164" s="85"/>
      <c r="C164" s="85"/>
      <c r="D164" s="85"/>
      <c r="E164" s="86"/>
      <c r="F164" s="84" t="s">
        <v>66</v>
      </c>
      <c r="G164" s="85"/>
      <c r="H164" s="25">
        <f>+'Obiettivi Area '!M7</f>
        <v>25</v>
      </c>
      <c r="I164" s="84" t="s">
        <v>67</v>
      </c>
      <c r="J164" s="85"/>
      <c r="K164" s="86"/>
      <c r="L164" s="87">
        <f>+'Obiettivi Area '!J7</f>
        <v>50</v>
      </c>
      <c r="M164" s="88"/>
      <c r="N164" s="27"/>
      <c r="O164" s="27"/>
      <c r="P164" s="27"/>
      <c r="Q164" s="127"/>
      <c r="R164" s="127"/>
      <c r="S164" s="28"/>
      <c r="T164" s="127"/>
      <c r="U164" s="127"/>
      <c r="V164" s="28"/>
      <c r="W164" s="29"/>
      <c r="X164" s="30"/>
      <c r="Y164" s="23"/>
      <c r="Z164" s="23"/>
      <c r="AA164" s="23"/>
      <c r="AB164" s="23"/>
      <c r="AC164" s="23"/>
    </row>
    <row r="165" spans="1:13" ht="15.75" hidden="1">
      <c r="A165" s="71" t="s">
        <v>11</v>
      </c>
      <c r="B165" s="72"/>
      <c r="C165" s="72"/>
      <c r="D165" s="72"/>
      <c r="E165" s="72" t="s">
        <v>12</v>
      </c>
      <c r="F165" s="72"/>
      <c r="G165" s="72"/>
      <c r="H165" s="72"/>
      <c r="I165" s="72"/>
      <c r="J165" s="72"/>
      <c r="K165" s="72" t="s">
        <v>13</v>
      </c>
      <c r="L165" s="72"/>
      <c r="M165" s="73"/>
    </row>
    <row r="166" spans="1:13" ht="12.75" hidden="1">
      <c r="A166" s="53"/>
      <c r="B166" s="54"/>
      <c r="C166" s="54"/>
      <c r="D166" s="54"/>
      <c r="E166" s="54"/>
      <c r="F166" s="54"/>
      <c r="G166" s="54"/>
      <c r="H166" s="54"/>
      <c r="I166" s="54"/>
      <c r="J166" s="54"/>
      <c r="K166" s="125"/>
      <c r="L166" s="125"/>
      <c r="M166" s="126"/>
    </row>
    <row r="167" spans="1:13" ht="12.75" hidden="1">
      <c r="A167" s="53"/>
      <c r="B167" s="54"/>
      <c r="C167" s="54"/>
      <c r="D167" s="54"/>
      <c r="E167" s="54"/>
      <c r="F167" s="54"/>
      <c r="G167" s="54"/>
      <c r="H167" s="54"/>
      <c r="I167" s="54"/>
      <c r="J167" s="54"/>
      <c r="K167" s="125"/>
      <c r="L167" s="125"/>
      <c r="M167" s="126"/>
    </row>
    <row r="168" spans="1:13" ht="12.75" hidden="1">
      <c r="A168" s="53"/>
      <c r="B168" s="54"/>
      <c r="C168" s="54"/>
      <c r="D168" s="54"/>
      <c r="E168" s="54"/>
      <c r="F168" s="54"/>
      <c r="G168" s="54"/>
      <c r="H168" s="54"/>
      <c r="I168" s="54"/>
      <c r="J168" s="54"/>
      <c r="K168" s="125"/>
      <c r="L168" s="125"/>
      <c r="M168" s="126"/>
    </row>
    <row r="169" spans="1:13" ht="15.75">
      <c r="A169" s="71" t="s">
        <v>14</v>
      </c>
      <c r="B169" s="72"/>
      <c r="C169" s="72"/>
      <c r="D169" s="72"/>
      <c r="E169" s="72"/>
      <c r="F169" s="72"/>
      <c r="G169" s="72"/>
      <c r="H169" s="72"/>
      <c r="I169" s="72"/>
      <c r="J169" s="72"/>
      <c r="K169" s="72"/>
      <c r="L169" s="72"/>
      <c r="M169" s="73"/>
    </row>
    <row r="170" spans="1:13" ht="15">
      <c r="A170" s="79" t="s">
        <v>15</v>
      </c>
      <c r="B170" s="80"/>
      <c r="C170" s="80"/>
      <c r="D170" s="80"/>
      <c r="E170" s="80"/>
      <c r="F170" s="80"/>
      <c r="G170" s="80"/>
      <c r="H170" s="81"/>
      <c r="I170" s="82" t="s">
        <v>16</v>
      </c>
      <c r="J170" s="80"/>
      <c r="K170" s="80"/>
      <c r="L170" s="80"/>
      <c r="M170" s="83"/>
    </row>
    <row r="171" spans="1:13" s="45" customFormat="1" ht="12.75">
      <c r="A171" s="74" t="s">
        <v>96</v>
      </c>
      <c r="B171" s="75"/>
      <c r="C171" s="75"/>
      <c r="D171" s="75"/>
      <c r="E171" s="75"/>
      <c r="F171" s="75"/>
      <c r="G171" s="75"/>
      <c r="H171" s="76"/>
      <c r="I171" s="68">
        <v>1</v>
      </c>
      <c r="J171" s="66"/>
      <c r="K171" s="66"/>
      <c r="L171" s="66"/>
      <c r="M171" s="69"/>
    </row>
    <row r="172" spans="1:13" s="45" customFormat="1" ht="28.5" customHeight="1">
      <c r="A172" s="77" t="s">
        <v>97</v>
      </c>
      <c r="B172" s="77"/>
      <c r="C172" s="77"/>
      <c r="D172" s="77"/>
      <c r="E172" s="77"/>
      <c r="F172" s="77"/>
      <c r="G172" s="77"/>
      <c r="H172" s="78"/>
      <c r="I172" s="68">
        <v>1</v>
      </c>
      <c r="J172" s="66"/>
      <c r="K172" s="66"/>
      <c r="L172" s="66"/>
      <c r="M172" s="69"/>
    </row>
    <row r="173" spans="1:13" s="45" customFormat="1" ht="12.75">
      <c r="A173" s="74" t="s">
        <v>98</v>
      </c>
      <c r="B173" s="75"/>
      <c r="C173" s="75"/>
      <c r="D173" s="75"/>
      <c r="E173" s="75"/>
      <c r="F173" s="75"/>
      <c r="G173" s="75"/>
      <c r="H173" s="76"/>
      <c r="I173" s="68">
        <v>1</v>
      </c>
      <c r="J173" s="66"/>
      <c r="K173" s="66"/>
      <c r="L173" s="66"/>
      <c r="M173" s="69"/>
    </row>
    <row r="174" spans="1:13" s="45" customFormat="1" ht="12.75">
      <c r="A174" s="65"/>
      <c r="B174" s="66"/>
      <c r="C174" s="66"/>
      <c r="D174" s="66"/>
      <c r="E174" s="66"/>
      <c r="F174" s="66"/>
      <c r="G174" s="66"/>
      <c r="H174" s="67"/>
      <c r="I174" s="68"/>
      <c r="J174" s="66"/>
      <c r="K174" s="66"/>
      <c r="L174" s="66"/>
      <c r="M174" s="69"/>
    </row>
    <row r="175" spans="1:13" s="45" customFormat="1" ht="12.75">
      <c r="A175" s="65"/>
      <c r="B175" s="66"/>
      <c r="C175" s="66"/>
      <c r="D175" s="66"/>
      <c r="E175" s="66"/>
      <c r="F175" s="66"/>
      <c r="G175" s="66"/>
      <c r="H175" s="67"/>
      <c r="I175" s="70"/>
      <c r="J175" s="66"/>
      <c r="K175" s="66"/>
      <c r="L175" s="66"/>
      <c r="M175" s="69"/>
    </row>
    <row r="176" spans="1:13" ht="15.75">
      <c r="A176" s="71" t="s">
        <v>17</v>
      </c>
      <c r="B176" s="72"/>
      <c r="C176" s="72"/>
      <c r="D176" s="72"/>
      <c r="E176" s="72"/>
      <c r="F176" s="72"/>
      <c r="G176" s="72"/>
      <c r="H176" s="72"/>
      <c r="I176" s="72"/>
      <c r="J176" s="72"/>
      <c r="K176" s="72"/>
      <c r="L176" s="72"/>
      <c r="M176" s="73"/>
    </row>
    <row r="177" spans="1:13" ht="18">
      <c r="A177" s="2" t="s">
        <v>18</v>
      </c>
      <c r="B177" s="3" t="s">
        <v>19</v>
      </c>
      <c r="C177" s="3" t="s">
        <v>20</v>
      </c>
      <c r="D177" s="3" t="s">
        <v>21</v>
      </c>
      <c r="E177" s="3" t="s">
        <v>22</v>
      </c>
      <c r="F177" s="3" t="s">
        <v>23</v>
      </c>
      <c r="G177" s="3" t="s">
        <v>24</v>
      </c>
      <c r="H177" s="3" t="s">
        <v>25</v>
      </c>
      <c r="I177" s="3" t="s">
        <v>26</v>
      </c>
      <c r="J177" s="3" t="s">
        <v>27</v>
      </c>
      <c r="K177" s="3" t="s">
        <v>28</v>
      </c>
      <c r="L177" s="3" t="s">
        <v>29</v>
      </c>
      <c r="M177" s="4" t="s">
        <v>30</v>
      </c>
    </row>
    <row r="178" spans="1:13" ht="12.75">
      <c r="A178" s="8" t="s">
        <v>9</v>
      </c>
      <c r="B178" s="6"/>
      <c r="C178" s="6"/>
      <c r="D178" s="6" t="s">
        <v>77</v>
      </c>
      <c r="E178" s="6" t="s">
        <v>77</v>
      </c>
      <c r="F178" s="6" t="s">
        <v>77</v>
      </c>
      <c r="G178" s="6" t="s">
        <v>77</v>
      </c>
      <c r="H178" s="6" t="s">
        <v>77</v>
      </c>
      <c r="I178" s="6" t="s">
        <v>77</v>
      </c>
      <c r="J178" s="6" t="s">
        <v>77</v>
      </c>
      <c r="K178" s="6" t="s">
        <v>77</v>
      </c>
      <c r="L178" s="6" t="s">
        <v>77</v>
      </c>
      <c r="M178" s="6" t="s">
        <v>77</v>
      </c>
    </row>
    <row r="179" spans="1:13" ht="12.75">
      <c r="A179" s="8" t="s">
        <v>31</v>
      </c>
      <c r="B179" s="6"/>
      <c r="C179" s="6"/>
      <c r="D179" s="6" t="s">
        <v>77</v>
      </c>
      <c r="E179" s="6" t="s">
        <v>77</v>
      </c>
      <c r="F179" s="6" t="s">
        <v>77</v>
      </c>
      <c r="G179" s="6" t="s">
        <v>77</v>
      </c>
      <c r="H179" s="6" t="s">
        <v>77</v>
      </c>
      <c r="I179" s="6" t="s">
        <v>77</v>
      </c>
      <c r="J179" s="6" t="s">
        <v>77</v>
      </c>
      <c r="K179" s="6" t="s">
        <v>77</v>
      </c>
      <c r="L179" s="6" t="s">
        <v>77</v>
      </c>
      <c r="M179" s="6" t="s">
        <v>77</v>
      </c>
    </row>
    <row r="180" spans="1:13" ht="12.75">
      <c r="A180" s="8" t="s">
        <v>32</v>
      </c>
      <c r="B180" s="6"/>
      <c r="C180" s="6"/>
      <c r="D180" s="6" t="s">
        <v>77</v>
      </c>
      <c r="E180" s="6" t="s">
        <v>77</v>
      </c>
      <c r="F180" s="6" t="s">
        <v>77</v>
      </c>
      <c r="G180" s="6" t="s">
        <v>77</v>
      </c>
      <c r="H180" s="6" t="s">
        <v>77</v>
      </c>
      <c r="I180" s="6" t="s">
        <v>77</v>
      </c>
      <c r="J180" s="6" t="s">
        <v>77</v>
      </c>
      <c r="K180" s="6" t="s">
        <v>77</v>
      </c>
      <c r="L180" s="6" t="s">
        <v>77</v>
      </c>
      <c r="M180" s="6" t="s">
        <v>77</v>
      </c>
    </row>
    <row r="181" spans="1:13" ht="12.75">
      <c r="A181" s="8" t="s">
        <v>33</v>
      </c>
      <c r="B181" s="6"/>
      <c r="C181" s="6"/>
      <c r="D181" s="6"/>
      <c r="E181" s="6"/>
      <c r="F181" s="6"/>
      <c r="G181" s="6"/>
      <c r="H181" s="6"/>
      <c r="I181" s="6"/>
      <c r="J181" s="6"/>
      <c r="K181" s="6"/>
      <c r="L181" s="6"/>
      <c r="M181" s="7"/>
    </row>
    <row r="182" spans="1:13" ht="12.75">
      <c r="A182" s="8" t="s">
        <v>34</v>
      </c>
      <c r="B182" s="6"/>
      <c r="C182" s="6"/>
      <c r="D182" s="6"/>
      <c r="E182" s="6"/>
      <c r="F182" s="6"/>
      <c r="G182" s="6"/>
      <c r="H182" s="6"/>
      <c r="I182" s="6"/>
      <c r="J182" s="6"/>
      <c r="K182" s="6"/>
      <c r="L182" s="6"/>
      <c r="M182" s="7"/>
    </row>
    <row r="183" spans="1:13" ht="12.75">
      <c r="A183" s="8" t="s">
        <v>35</v>
      </c>
      <c r="B183" s="6"/>
      <c r="C183" s="6"/>
      <c r="D183" s="6"/>
      <c r="E183" s="6"/>
      <c r="F183" s="6"/>
      <c r="G183" s="6"/>
      <c r="H183" s="6"/>
      <c r="I183" s="6"/>
      <c r="J183" s="6"/>
      <c r="K183" s="6"/>
      <c r="L183" s="6"/>
      <c r="M183" s="7"/>
    </row>
    <row r="184" spans="1:13" ht="12.75">
      <c r="A184" s="8" t="s">
        <v>36</v>
      </c>
      <c r="B184" s="6"/>
      <c r="C184" s="6"/>
      <c r="D184" s="6"/>
      <c r="E184" s="6"/>
      <c r="F184" s="6"/>
      <c r="G184" s="6"/>
      <c r="H184" s="6"/>
      <c r="I184" s="6"/>
      <c r="J184" s="6"/>
      <c r="K184" s="6"/>
      <c r="L184" s="6"/>
      <c r="M184" s="7"/>
    </row>
    <row r="185" spans="1:17" ht="15.75" customHeight="1">
      <c r="A185" s="71" t="s">
        <v>37</v>
      </c>
      <c r="B185" s="72"/>
      <c r="C185" s="72"/>
      <c r="D185" s="72"/>
      <c r="E185" s="72"/>
      <c r="F185" s="72"/>
      <c r="G185" s="72"/>
      <c r="H185" s="72"/>
      <c r="I185" s="72"/>
      <c r="J185" s="72"/>
      <c r="K185" s="72"/>
      <c r="L185" s="72"/>
      <c r="M185" s="73"/>
      <c r="N185" s="39" t="s">
        <v>68</v>
      </c>
      <c r="O185" s="39"/>
      <c r="P185" s="39"/>
      <c r="Q185" s="39"/>
    </row>
    <row r="186" spans="1:17" ht="27.75" customHeight="1">
      <c r="A186" s="62" t="s">
        <v>18</v>
      </c>
      <c r="B186" s="63"/>
      <c r="C186" s="63"/>
      <c r="D186" s="63" t="s">
        <v>38</v>
      </c>
      <c r="E186" s="63"/>
      <c r="F186" s="63"/>
      <c r="G186" s="63"/>
      <c r="H186" s="63"/>
      <c r="I186" s="63" t="s">
        <v>39</v>
      </c>
      <c r="J186" s="63"/>
      <c r="K186" s="63" t="s">
        <v>40</v>
      </c>
      <c r="L186" s="63"/>
      <c r="M186" s="64"/>
      <c r="N186" s="40"/>
      <c r="O186" s="41"/>
      <c r="P186" s="42"/>
      <c r="Q186" s="43"/>
    </row>
    <row r="187" spans="1:17" ht="27" customHeight="1">
      <c r="A187" s="53"/>
      <c r="B187" s="54"/>
      <c r="C187" s="54"/>
      <c r="D187" s="54"/>
      <c r="E187" s="54"/>
      <c r="F187" s="54"/>
      <c r="G187" s="54"/>
      <c r="H187" s="54"/>
      <c r="I187" s="61"/>
      <c r="J187" s="54"/>
      <c r="K187" s="54"/>
      <c r="L187" s="54"/>
      <c r="M187" s="55"/>
      <c r="N187" s="44" t="s">
        <v>69</v>
      </c>
      <c r="O187" s="41"/>
      <c r="P187" s="44" t="s">
        <v>70</v>
      </c>
      <c r="Q187" s="41"/>
    </row>
    <row r="188" spans="1:17" ht="12.75">
      <c r="A188" s="53"/>
      <c r="B188" s="54"/>
      <c r="C188" s="54"/>
      <c r="D188" s="54"/>
      <c r="E188" s="54"/>
      <c r="F188" s="54"/>
      <c r="G188" s="54"/>
      <c r="H188" s="54"/>
      <c r="I188" s="61"/>
      <c r="J188" s="54"/>
      <c r="K188" s="54"/>
      <c r="L188" s="54"/>
      <c r="M188" s="55"/>
      <c r="N188" s="31">
        <f>X190</f>
        <v>0</v>
      </c>
      <c r="O188" s="32"/>
      <c r="P188" s="33">
        <f>IF(J190="x",R190,"")</f>
      </c>
      <c r="Q188" s="34"/>
    </row>
    <row r="189" spans="1:17" ht="12.75">
      <c r="A189" s="53"/>
      <c r="B189" s="54"/>
      <c r="C189" s="54"/>
      <c r="D189" s="54"/>
      <c r="E189" s="54"/>
      <c r="F189" s="54"/>
      <c r="G189" s="54"/>
      <c r="H189" s="54"/>
      <c r="I189" s="61"/>
      <c r="J189" s="54"/>
      <c r="K189" s="54"/>
      <c r="L189" s="54"/>
      <c r="M189" s="55"/>
      <c r="N189" s="31">
        <f>X191</f>
        <v>0</v>
      </c>
      <c r="O189" s="32"/>
      <c r="P189" s="33">
        <f>IF(J191="x",R191,"")</f>
      </c>
      <c r="Q189" s="34"/>
    </row>
    <row r="190" spans="1:17" ht="12.75">
      <c r="A190" s="53"/>
      <c r="B190" s="54"/>
      <c r="C190" s="54"/>
      <c r="D190" s="54"/>
      <c r="E190" s="54"/>
      <c r="F190" s="54"/>
      <c r="G190" s="54"/>
      <c r="H190" s="54"/>
      <c r="I190" s="54"/>
      <c r="J190" s="54"/>
      <c r="K190" s="54"/>
      <c r="L190" s="54"/>
      <c r="M190" s="55"/>
      <c r="N190" s="31">
        <f>X192</f>
        <v>0</v>
      </c>
      <c r="O190" s="32"/>
      <c r="P190" s="33">
        <f>IF(J192="x",R192,"")</f>
      </c>
      <c r="Q190" s="34"/>
    </row>
    <row r="191" spans="1:17" ht="12.75">
      <c r="A191" s="53"/>
      <c r="B191" s="54"/>
      <c r="C191" s="54"/>
      <c r="D191" s="54"/>
      <c r="E191" s="54"/>
      <c r="F191" s="54"/>
      <c r="G191" s="54"/>
      <c r="H191" s="54"/>
      <c r="I191" s="54"/>
      <c r="J191" s="54"/>
      <c r="K191" s="54"/>
      <c r="L191" s="54"/>
      <c r="M191" s="55"/>
      <c r="N191" s="31">
        <f>X193</f>
        <v>0</v>
      </c>
      <c r="O191" s="32"/>
      <c r="P191" s="33">
        <f>IF(J193="x",R193,"")</f>
      </c>
      <c r="Q191" s="34"/>
    </row>
    <row r="192" spans="1:17" ht="12.75">
      <c r="A192" s="53"/>
      <c r="B192" s="54"/>
      <c r="C192" s="54"/>
      <c r="D192" s="54"/>
      <c r="E192" s="54"/>
      <c r="F192" s="54"/>
      <c r="G192" s="54"/>
      <c r="H192" s="54"/>
      <c r="I192" s="54"/>
      <c r="J192" s="54"/>
      <c r="K192" s="54"/>
      <c r="L192" s="54"/>
      <c r="M192" s="55"/>
      <c r="N192" s="31" t="e">
        <f>#REF!</f>
        <v>#REF!</v>
      </c>
      <c r="O192" s="32"/>
      <c r="P192" s="33" t="e">
        <f>IF(#REF!="x",#REF!,"")</f>
        <v>#REF!</v>
      </c>
      <c r="Q192" s="34"/>
    </row>
    <row r="193" spans="1:17" ht="13.5" thickBot="1">
      <c r="A193" s="56"/>
      <c r="B193" s="57"/>
      <c r="C193" s="57"/>
      <c r="D193" s="57"/>
      <c r="E193" s="57"/>
      <c r="F193" s="57"/>
      <c r="G193" s="57"/>
      <c r="H193" s="57"/>
      <c r="I193" s="57"/>
      <c r="J193" s="57"/>
      <c r="K193" s="58"/>
      <c r="L193" s="59"/>
      <c r="M193" s="60"/>
      <c r="N193" s="35" t="e">
        <f>#REF!</f>
        <v>#REF!</v>
      </c>
      <c r="O193" s="36"/>
      <c r="P193" s="37" t="e">
        <f>IF(#REF!="x",#REF!,"")</f>
        <v>#REF!</v>
      </c>
      <c r="Q193" s="38"/>
    </row>
    <row r="212" ht="13.5" thickBot="1"/>
    <row r="213" spans="1:13" ht="12.75">
      <c r="A213" s="117" t="s">
        <v>99</v>
      </c>
      <c r="B213" s="118"/>
      <c r="C213" s="118"/>
      <c r="D213" s="118"/>
      <c r="E213" s="118"/>
      <c r="F213" s="118"/>
      <c r="G213" s="118"/>
      <c r="H213" s="118"/>
      <c r="I213" s="118"/>
      <c r="J213" s="118"/>
      <c r="K213" s="118"/>
      <c r="L213" s="118"/>
      <c r="M213" s="119"/>
    </row>
    <row r="214" spans="1:13" ht="59.25" customHeight="1">
      <c r="A214" s="99" t="s">
        <v>72</v>
      </c>
      <c r="B214" s="120"/>
      <c r="C214" s="120"/>
      <c r="D214" s="120"/>
      <c r="E214" s="121"/>
      <c r="F214" s="122" t="s">
        <v>100</v>
      </c>
      <c r="G214" s="123"/>
      <c r="H214" s="123"/>
      <c r="I214" s="123"/>
      <c r="J214" s="123"/>
      <c r="K214" s="123"/>
      <c r="L214" s="123"/>
      <c r="M214" s="124"/>
    </row>
    <row r="215" spans="1:13" ht="12.75">
      <c r="A215" s="99" t="s">
        <v>1</v>
      </c>
      <c r="B215" s="100"/>
      <c r="C215" s="100"/>
      <c r="D215" s="101"/>
      <c r="E215" s="108" t="s">
        <v>101</v>
      </c>
      <c r="F215" s="109"/>
      <c r="G215" s="109"/>
      <c r="H215" s="109"/>
      <c r="I215" s="109"/>
      <c r="J215" s="109"/>
      <c r="K215" s="109"/>
      <c r="L215" s="109"/>
      <c r="M215" s="110"/>
    </row>
    <row r="216" spans="1:13" ht="12.75">
      <c r="A216" s="102"/>
      <c r="B216" s="103"/>
      <c r="C216" s="103"/>
      <c r="D216" s="104"/>
      <c r="E216" s="111"/>
      <c r="F216" s="112"/>
      <c r="G216" s="112"/>
      <c r="H216" s="112"/>
      <c r="I216" s="112"/>
      <c r="J216" s="112"/>
      <c r="K216" s="112"/>
      <c r="L216" s="112"/>
      <c r="M216" s="113"/>
    </row>
    <row r="217" spans="1:13" ht="12.75">
      <c r="A217" s="102"/>
      <c r="B217" s="103"/>
      <c r="C217" s="103"/>
      <c r="D217" s="104"/>
      <c r="E217" s="111"/>
      <c r="F217" s="112"/>
      <c r="G217" s="112"/>
      <c r="H217" s="112"/>
      <c r="I217" s="112"/>
      <c r="J217" s="112"/>
      <c r="K217" s="112"/>
      <c r="L217" s="112"/>
      <c r="M217" s="113"/>
    </row>
    <row r="218" spans="1:13" ht="12.75">
      <c r="A218" s="102"/>
      <c r="B218" s="103"/>
      <c r="C218" s="103"/>
      <c r="D218" s="104"/>
      <c r="E218" s="111"/>
      <c r="F218" s="112"/>
      <c r="G218" s="112"/>
      <c r="H218" s="112"/>
      <c r="I218" s="112"/>
      <c r="J218" s="112"/>
      <c r="K218" s="112"/>
      <c r="L218" s="112"/>
      <c r="M218" s="113"/>
    </row>
    <row r="219" spans="1:13" ht="12.75">
      <c r="A219" s="102"/>
      <c r="B219" s="103"/>
      <c r="C219" s="103"/>
      <c r="D219" s="104"/>
      <c r="E219" s="111"/>
      <c r="F219" s="112"/>
      <c r="G219" s="112"/>
      <c r="H219" s="112"/>
      <c r="I219" s="112"/>
      <c r="J219" s="112"/>
      <c r="K219" s="112"/>
      <c r="L219" s="112"/>
      <c r="M219" s="113"/>
    </row>
    <row r="220" spans="1:13" ht="12.75">
      <c r="A220" s="105"/>
      <c r="B220" s="106"/>
      <c r="C220" s="106"/>
      <c r="D220" s="107"/>
      <c r="E220" s="114"/>
      <c r="F220" s="115"/>
      <c r="G220" s="115"/>
      <c r="H220" s="115"/>
      <c r="I220" s="115"/>
      <c r="J220" s="115"/>
      <c r="K220" s="115"/>
      <c r="L220" s="115"/>
      <c r="M220" s="116"/>
    </row>
    <row r="221" spans="1:13" ht="15.75">
      <c r="A221" s="71" t="s">
        <v>2</v>
      </c>
      <c r="B221" s="72"/>
      <c r="C221" s="72"/>
      <c r="D221" s="72"/>
      <c r="E221" s="72"/>
      <c r="F221" s="72"/>
      <c r="G221" s="72"/>
      <c r="H221" s="72"/>
      <c r="I221" s="72"/>
      <c r="J221" s="72"/>
      <c r="K221" s="72"/>
      <c r="L221" s="72"/>
      <c r="M221" s="73"/>
    </row>
    <row r="222" spans="1:13" ht="15">
      <c r="A222" s="79" t="s">
        <v>3</v>
      </c>
      <c r="B222" s="80"/>
      <c r="C222" s="81"/>
      <c r="D222" s="82" t="s">
        <v>4</v>
      </c>
      <c r="E222" s="80"/>
      <c r="F222" s="80"/>
      <c r="G222" s="80"/>
      <c r="H222" s="81"/>
      <c r="I222" s="82" t="s">
        <v>5</v>
      </c>
      <c r="J222" s="80"/>
      <c r="K222" s="80"/>
      <c r="L222" s="80"/>
      <c r="M222" s="83"/>
    </row>
    <row r="223" spans="1:13" ht="30" customHeight="1">
      <c r="A223" s="89" t="s">
        <v>6</v>
      </c>
      <c r="B223" s="90"/>
      <c r="C223" s="90"/>
      <c r="D223" s="63" t="s">
        <v>7</v>
      </c>
      <c r="E223" s="63"/>
      <c r="F223" s="91" t="s">
        <v>78</v>
      </c>
      <c r="G223" s="92"/>
      <c r="H223" s="93"/>
      <c r="I223" s="63" t="s">
        <v>7</v>
      </c>
      <c r="J223" s="63"/>
      <c r="K223" s="91" t="s">
        <v>78</v>
      </c>
      <c r="L223" s="92"/>
      <c r="M223" s="93"/>
    </row>
    <row r="224" spans="1:13" ht="30" customHeight="1">
      <c r="A224" s="89"/>
      <c r="B224" s="90"/>
      <c r="C224" s="90"/>
      <c r="D224" s="94" t="s">
        <v>8</v>
      </c>
      <c r="E224" s="94"/>
      <c r="F224" s="95" t="s">
        <v>80</v>
      </c>
      <c r="G224" s="96"/>
      <c r="H224" s="97"/>
      <c r="I224" s="94" t="s">
        <v>10</v>
      </c>
      <c r="J224" s="94"/>
      <c r="K224" s="95" t="s">
        <v>80</v>
      </c>
      <c r="L224" s="96"/>
      <c r="M224" s="98"/>
    </row>
    <row r="225" spans="1:13" ht="15">
      <c r="A225" s="84" t="s">
        <v>65</v>
      </c>
      <c r="B225" s="85"/>
      <c r="C225" s="85"/>
      <c r="D225" s="85"/>
      <c r="E225" s="86"/>
      <c r="F225" s="84" t="s">
        <v>66</v>
      </c>
      <c r="G225" s="85"/>
      <c r="H225" s="25">
        <f>+'Obiettivi Area '!M68</f>
        <v>0</v>
      </c>
      <c r="I225" s="84" t="s">
        <v>67</v>
      </c>
      <c r="J225" s="85"/>
      <c r="K225" s="86"/>
      <c r="L225" s="87">
        <f>+'Obiettivi Area '!J68</f>
        <v>0</v>
      </c>
      <c r="M225" s="88"/>
    </row>
    <row r="226" spans="1:13" ht="15.75">
      <c r="A226" s="71" t="s">
        <v>14</v>
      </c>
      <c r="B226" s="72"/>
      <c r="C226" s="72"/>
      <c r="D226" s="72"/>
      <c r="E226" s="72"/>
      <c r="F226" s="72"/>
      <c r="G226" s="72"/>
      <c r="H226" s="72"/>
      <c r="I226" s="72"/>
      <c r="J226" s="72"/>
      <c r="K226" s="72"/>
      <c r="L226" s="72"/>
      <c r="M226" s="73"/>
    </row>
    <row r="227" spans="1:13" ht="15">
      <c r="A227" s="79" t="s">
        <v>15</v>
      </c>
      <c r="B227" s="80"/>
      <c r="C227" s="80"/>
      <c r="D227" s="80"/>
      <c r="E227" s="80"/>
      <c r="F227" s="80"/>
      <c r="G227" s="80"/>
      <c r="H227" s="81"/>
      <c r="I227" s="82" t="s">
        <v>16</v>
      </c>
      <c r="J227" s="80"/>
      <c r="K227" s="80"/>
      <c r="L227" s="80"/>
      <c r="M227" s="83"/>
    </row>
    <row r="228" spans="1:13" ht="12.75">
      <c r="A228" s="74" t="s">
        <v>102</v>
      </c>
      <c r="B228" s="75"/>
      <c r="C228" s="75"/>
      <c r="D228" s="75"/>
      <c r="E228" s="75"/>
      <c r="F228" s="75"/>
      <c r="G228" s="75"/>
      <c r="H228" s="76"/>
      <c r="I228" s="68" t="s">
        <v>104</v>
      </c>
      <c r="J228" s="66"/>
      <c r="K228" s="66"/>
      <c r="L228" s="66"/>
      <c r="M228" s="69"/>
    </row>
    <row r="229" spans="1:13" ht="12.75">
      <c r="A229" s="77" t="s">
        <v>103</v>
      </c>
      <c r="B229" s="77"/>
      <c r="C229" s="77"/>
      <c r="D229" s="77"/>
      <c r="E229" s="77"/>
      <c r="F229" s="77"/>
      <c r="G229" s="77"/>
      <c r="H229" s="78"/>
      <c r="I229" s="68" t="s">
        <v>104</v>
      </c>
      <c r="J229" s="66"/>
      <c r="K229" s="66"/>
      <c r="L229" s="66"/>
      <c r="M229" s="69"/>
    </row>
    <row r="230" spans="1:13" ht="12.75">
      <c r="A230" s="74"/>
      <c r="B230" s="75"/>
      <c r="C230" s="75"/>
      <c r="D230" s="75"/>
      <c r="E230" s="75"/>
      <c r="F230" s="75"/>
      <c r="G230" s="75"/>
      <c r="H230" s="76"/>
      <c r="I230" s="68"/>
      <c r="J230" s="66"/>
      <c r="K230" s="66"/>
      <c r="L230" s="66"/>
      <c r="M230" s="69"/>
    </row>
    <row r="231" spans="1:13" ht="12.75">
      <c r="A231" s="65"/>
      <c r="B231" s="66"/>
      <c r="C231" s="66"/>
      <c r="D231" s="66"/>
      <c r="E231" s="66"/>
      <c r="F231" s="66"/>
      <c r="G231" s="66"/>
      <c r="H231" s="67"/>
      <c r="I231" s="68"/>
      <c r="J231" s="66"/>
      <c r="K231" s="66"/>
      <c r="L231" s="66"/>
      <c r="M231" s="69"/>
    </row>
    <row r="232" spans="1:13" ht="12.75">
      <c r="A232" s="65"/>
      <c r="B232" s="66"/>
      <c r="C232" s="66"/>
      <c r="D232" s="66"/>
      <c r="E232" s="66"/>
      <c r="F232" s="66"/>
      <c r="G232" s="66"/>
      <c r="H232" s="67"/>
      <c r="I232" s="70"/>
      <c r="J232" s="66"/>
      <c r="K232" s="66"/>
      <c r="L232" s="66"/>
      <c r="M232" s="69"/>
    </row>
    <row r="233" spans="1:13" ht="15.75">
      <c r="A233" s="71" t="s">
        <v>17</v>
      </c>
      <c r="B233" s="72"/>
      <c r="C233" s="72"/>
      <c r="D233" s="72"/>
      <c r="E233" s="72"/>
      <c r="F233" s="72"/>
      <c r="G233" s="72"/>
      <c r="H233" s="72"/>
      <c r="I233" s="72"/>
      <c r="J233" s="72"/>
      <c r="K233" s="72"/>
      <c r="L233" s="72"/>
      <c r="M233" s="73"/>
    </row>
    <row r="234" spans="1:13" ht="18">
      <c r="A234" s="2" t="s">
        <v>18</v>
      </c>
      <c r="B234" s="3" t="s">
        <v>19</v>
      </c>
      <c r="C234" s="3" t="s">
        <v>20</v>
      </c>
      <c r="D234" s="3" t="s">
        <v>21</v>
      </c>
      <c r="E234" s="3" t="s">
        <v>22</v>
      </c>
      <c r="F234" s="3" t="s">
        <v>23</v>
      </c>
      <c r="G234" s="3" t="s">
        <v>24</v>
      </c>
      <c r="H234" s="3" t="s">
        <v>25</v>
      </c>
      <c r="I234" s="3" t="s">
        <v>26</v>
      </c>
      <c r="J234" s="3" t="s">
        <v>27</v>
      </c>
      <c r="K234" s="3" t="s">
        <v>28</v>
      </c>
      <c r="L234" s="3" t="s">
        <v>29</v>
      </c>
      <c r="M234" s="4" t="s">
        <v>30</v>
      </c>
    </row>
    <row r="235" spans="1:13" ht="12.75">
      <c r="A235" s="8" t="s">
        <v>9</v>
      </c>
      <c r="B235" s="6"/>
      <c r="C235" s="6"/>
      <c r="D235" s="6" t="s">
        <v>77</v>
      </c>
      <c r="E235" s="6" t="s">
        <v>77</v>
      </c>
      <c r="F235" s="6" t="s">
        <v>77</v>
      </c>
      <c r="G235" s="6" t="s">
        <v>77</v>
      </c>
      <c r="H235" s="6" t="s">
        <v>77</v>
      </c>
      <c r="I235" s="6" t="s">
        <v>77</v>
      </c>
      <c r="J235" s="6" t="s">
        <v>77</v>
      </c>
      <c r="K235" s="6" t="s">
        <v>77</v>
      </c>
      <c r="L235" s="6" t="s">
        <v>77</v>
      </c>
      <c r="M235" s="6" t="s">
        <v>77</v>
      </c>
    </row>
    <row r="236" spans="1:13" ht="12.75">
      <c r="A236" s="8" t="s">
        <v>31</v>
      </c>
      <c r="B236" s="6"/>
      <c r="C236" s="6"/>
      <c r="D236" s="6" t="s">
        <v>77</v>
      </c>
      <c r="E236" s="6" t="s">
        <v>77</v>
      </c>
      <c r="F236" s="6" t="s">
        <v>77</v>
      </c>
      <c r="G236" s="6" t="s">
        <v>77</v>
      </c>
      <c r="H236" s="6" t="s">
        <v>77</v>
      </c>
      <c r="I236" s="6" t="s">
        <v>77</v>
      </c>
      <c r="J236" s="6" t="s">
        <v>77</v>
      </c>
      <c r="K236" s="6" t="s">
        <v>77</v>
      </c>
      <c r="L236" s="6" t="s">
        <v>77</v>
      </c>
      <c r="M236" s="6" t="s">
        <v>77</v>
      </c>
    </row>
    <row r="237" spans="1:13" ht="12.75">
      <c r="A237" s="8" t="s">
        <v>32</v>
      </c>
      <c r="B237" s="6"/>
      <c r="C237" s="6"/>
      <c r="D237" s="6" t="s">
        <v>77</v>
      </c>
      <c r="E237" s="6" t="s">
        <v>77</v>
      </c>
      <c r="F237" s="6" t="s">
        <v>77</v>
      </c>
      <c r="G237" s="6" t="s">
        <v>77</v>
      </c>
      <c r="H237" s="6" t="s">
        <v>77</v>
      </c>
      <c r="I237" s="6" t="s">
        <v>77</v>
      </c>
      <c r="J237" s="6" t="s">
        <v>77</v>
      </c>
      <c r="K237" s="6" t="s">
        <v>77</v>
      </c>
      <c r="L237" s="6" t="s">
        <v>77</v>
      </c>
      <c r="M237" s="6" t="s">
        <v>77</v>
      </c>
    </row>
    <row r="238" spans="1:13" ht="12.75">
      <c r="A238" s="8" t="s">
        <v>33</v>
      </c>
      <c r="B238" s="6"/>
      <c r="C238" s="6"/>
      <c r="D238" s="6"/>
      <c r="E238" s="6"/>
      <c r="F238" s="6"/>
      <c r="G238" s="6"/>
      <c r="H238" s="6"/>
      <c r="I238" s="6"/>
      <c r="J238" s="6"/>
      <c r="K238" s="6"/>
      <c r="L238" s="6"/>
      <c r="M238" s="7"/>
    </row>
    <row r="239" spans="1:13" ht="12.75">
      <c r="A239" s="8" t="s">
        <v>34</v>
      </c>
      <c r="B239" s="6"/>
      <c r="C239" s="6"/>
      <c r="D239" s="6"/>
      <c r="E239" s="6"/>
      <c r="F239" s="6"/>
      <c r="G239" s="6"/>
      <c r="H239" s="6"/>
      <c r="I239" s="6"/>
      <c r="J239" s="6"/>
      <c r="K239" s="6"/>
      <c r="L239" s="6"/>
      <c r="M239" s="7"/>
    </row>
    <row r="240" spans="1:13" ht="12.75">
      <c r="A240" s="8" t="s">
        <v>35</v>
      </c>
      <c r="B240" s="6"/>
      <c r="C240" s="6"/>
      <c r="D240" s="6"/>
      <c r="E240" s="6"/>
      <c r="F240" s="6"/>
      <c r="G240" s="6"/>
      <c r="H240" s="6"/>
      <c r="I240" s="6"/>
      <c r="J240" s="6"/>
      <c r="K240" s="6"/>
      <c r="L240" s="6"/>
      <c r="M240" s="7"/>
    </row>
    <row r="241" spans="1:13" ht="12.75">
      <c r="A241" s="8" t="s">
        <v>36</v>
      </c>
      <c r="B241" s="6"/>
      <c r="C241" s="6"/>
      <c r="D241" s="6"/>
      <c r="E241" s="6"/>
      <c r="F241" s="6"/>
      <c r="G241" s="6"/>
      <c r="H241" s="6"/>
      <c r="I241" s="6"/>
      <c r="J241" s="6"/>
      <c r="K241" s="6"/>
      <c r="L241" s="6"/>
      <c r="M241" s="7"/>
    </row>
    <row r="242" spans="1:13" ht="15.75">
      <c r="A242" s="71" t="s">
        <v>37</v>
      </c>
      <c r="B242" s="72"/>
      <c r="C242" s="72"/>
      <c r="D242" s="72"/>
      <c r="E242" s="72"/>
      <c r="F242" s="72"/>
      <c r="G242" s="72"/>
      <c r="H242" s="72"/>
      <c r="I242" s="72"/>
      <c r="J242" s="72"/>
      <c r="K242" s="72"/>
      <c r="L242" s="72"/>
      <c r="M242" s="73"/>
    </row>
    <row r="243" spans="1:13" ht="12.75">
      <c r="A243" s="62" t="s">
        <v>18</v>
      </c>
      <c r="B243" s="63"/>
      <c r="C243" s="63"/>
      <c r="D243" s="63" t="s">
        <v>38</v>
      </c>
      <c r="E243" s="63"/>
      <c r="F243" s="63"/>
      <c r="G243" s="63"/>
      <c r="H243" s="63"/>
      <c r="I243" s="63" t="s">
        <v>39</v>
      </c>
      <c r="J243" s="63"/>
      <c r="K243" s="63" t="s">
        <v>40</v>
      </c>
      <c r="L243" s="63"/>
      <c r="M243" s="64"/>
    </row>
    <row r="244" spans="1:13" ht="12.75">
      <c r="A244" s="53"/>
      <c r="B244" s="54"/>
      <c r="C244" s="54"/>
      <c r="D244" s="54"/>
      <c r="E244" s="54"/>
      <c r="F244" s="54"/>
      <c r="G244" s="54"/>
      <c r="H244" s="54"/>
      <c r="I244" s="61"/>
      <c r="J244" s="54"/>
      <c r="K244" s="54"/>
      <c r="L244" s="54"/>
      <c r="M244" s="55"/>
    </row>
    <row r="245" spans="1:13" ht="12.75">
      <c r="A245" s="53"/>
      <c r="B245" s="54"/>
      <c r="C245" s="54"/>
      <c r="D245" s="54"/>
      <c r="E245" s="54"/>
      <c r="F245" s="54"/>
      <c r="G245" s="54"/>
      <c r="H245" s="54"/>
      <c r="I245" s="61"/>
      <c r="J245" s="54"/>
      <c r="K245" s="54"/>
      <c r="L245" s="54"/>
      <c r="M245" s="55"/>
    </row>
    <row r="246" spans="1:13" ht="12.75">
      <c r="A246" s="53"/>
      <c r="B246" s="54"/>
      <c r="C246" s="54"/>
      <c r="D246" s="54"/>
      <c r="E246" s="54"/>
      <c r="F246" s="54"/>
      <c r="G246" s="54"/>
      <c r="H246" s="54"/>
      <c r="I246" s="61"/>
      <c r="J246" s="54"/>
      <c r="K246" s="54"/>
      <c r="L246" s="54"/>
      <c r="M246" s="55"/>
    </row>
    <row r="247" spans="1:13" ht="12.75">
      <c r="A247" s="53"/>
      <c r="B247" s="54"/>
      <c r="C247" s="54"/>
      <c r="D247" s="54"/>
      <c r="E247" s="54"/>
      <c r="F247" s="54"/>
      <c r="G247" s="54"/>
      <c r="H247" s="54"/>
      <c r="I247" s="54"/>
      <c r="J247" s="54"/>
      <c r="K247" s="54"/>
      <c r="L247" s="54"/>
      <c r="M247" s="55"/>
    </row>
    <row r="248" spans="1:13" ht="12.75">
      <c r="A248" s="53"/>
      <c r="B248" s="54"/>
      <c r="C248" s="54"/>
      <c r="D248" s="54"/>
      <c r="E248" s="54"/>
      <c r="F248" s="54"/>
      <c r="G248" s="54"/>
      <c r="H248" s="54"/>
      <c r="I248" s="54"/>
      <c r="J248" s="54"/>
      <c r="K248" s="54"/>
      <c r="L248" s="54"/>
      <c r="M248" s="55"/>
    </row>
    <row r="249" spans="1:13" ht="12.75">
      <c r="A249" s="53"/>
      <c r="B249" s="54"/>
      <c r="C249" s="54"/>
      <c r="D249" s="54"/>
      <c r="E249" s="54"/>
      <c r="F249" s="54"/>
      <c r="G249" s="54"/>
      <c r="H249" s="54"/>
      <c r="I249" s="54"/>
      <c r="J249" s="54"/>
      <c r="K249" s="54"/>
      <c r="L249" s="54"/>
      <c r="M249" s="55"/>
    </row>
    <row r="250" spans="1:13" ht="13.5" thickBot="1">
      <c r="A250" s="56"/>
      <c r="B250" s="57"/>
      <c r="C250" s="57"/>
      <c r="D250" s="57"/>
      <c r="E250" s="57"/>
      <c r="F250" s="57"/>
      <c r="G250" s="57"/>
      <c r="H250" s="57"/>
      <c r="I250" s="57"/>
      <c r="J250" s="57"/>
      <c r="K250" s="58"/>
      <c r="L250" s="59"/>
      <c r="M250" s="60"/>
    </row>
  </sheetData>
  <sheetProtection/>
  <mergeCells count="393">
    <mergeCell ref="I54:K54"/>
    <mergeCell ref="I51:M51"/>
    <mergeCell ref="K40:M40"/>
    <mergeCell ref="I40:J40"/>
    <mergeCell ref="D40:H40"/>
    <mergeCell ref="A40:C40"/>
    <mergeCell ref="A43:E43"/>
    <mergeCell ref="F43:M43"/>
    <mergeCell ref="T15:U15"/>
    <mergeCell ref="F15:G15"/>
    <mergeCell ref="L15:M15"/>
    <mergeCell ref="A33:M33"/>
    <mergeCell ref="E17:J17"/>
    <mergeCell ref="A22:H22"/>
    <mergeCell ref="I21:M21"/>
    <mergeCell ref="A21:H21"/>
    <mergeCell ref="A20:M20"/>
    <mergeCell ref="A19:D19"/>
    <mergeCell ref="Q54:R54"/>
    <mergeCell ref="A52:C53"/>
    <mergeCell ref="A50:M50"/>
    <mergeCell ref="D51:H51"/>
    <mergeCell ref="A38:C38"/>
    <mergeCell ref="D38:H38"/>
    <mergeCell ref="I38:J38"/>
    <mergeCell ref="I53:J53"/>
    <mergeCell ref="K38:M38"/>
    <mergeCell ref="L54:M54"/>
    <mergeCell ref="T54:U54"/>
    <mergeCell ref="Q15:R15"/>
    <mergeCell ref="A42:M42"/>
    <mergeCell ref="K39:M39"/>
    <mergeCell ref="A36:C36"/>
    <mergeCell ref="D53:E53"/>
    <mergeCell ref="A44:D49"/>
    <mergeCell ref="E44:M49"/>
    <mergeCell ref="A51:C51"/>
    <mergeCell ref="K52:M52"/>
    <mergeCell ref="A80:C80"/>
    <mergeCell ref="D80:H80"/>
    <mergeCell ref="I80:J80"/>
    <mergeCell ref="K80:M80"/>
    <mergeCell ref="A81:C81"/>
    <mergeCell ref="D81:H81"/>
    <mergeCell ref="I81:J81"/>
    <mergeCell ref="A78:C78"/>
    <mergeCell ref="D78:H78"/>
    <mergeCell ref="I78:J78"/>
    <mergeCell ref="K78:M78"/>
    <mergeCell ref="A79:C79"/>
    <mergeCell ref="D79:H79"/>
    <mergeCell ref="I79:J79"/>
    <mergeCell ref="K79:M79"/>
    <mergeCell ref="A76:C76"/>
    <mergeCell ref="D76:H76"/>
    <mergeCell ref="I76:J76"/>
    <mergeCell ref="K76:M76"/>
    <mergeCell ref="A77:C77"/>
    <mergeCell ref="D77:H77"/>
    <mergeCell ref="I77:J77"/>
    <mergeCell ref="K77:M77"/>
    <mergeCell ref="A62:H62"/>
    <mergeCell ref="A75:C75"/>
    <mergeCell ref="D75:H75"/>
    <mergeCell ref="I75:J75"/>
    <mergeCell ref="K75:M75"/>
    <mergeCell ref="A64:M64"/>
    <mergeCell ref="A73:M73"/>
    <mergeCell ref="A74:C74"/>
    <mergeCell ref="E58:J58"/>
    <mergeCell ref="A59:M59"/>
    <mergeCell ref="K58:M58"/>
    <mergeCell ref="D74:H74"/>
    <mergeCell ref="I74:J74"/>
    <mergeCell ref="K74:M74"/>
    <mergeCell ref="A63:H63"/>
    <mergeCell ref="I62:M62"/>
    <mergeCell ref="I63:M63"/>
    <mergeCell ref="A61:H61"/>
    <mergeCell ref="I61:M61"/>
    <mergeCell ref="A55:D55"/>
    <mergeCell ref="A58:D58"/>
    <mergeCell ref="A57:D57"/>
    <mergeCell ref="E57:J57"/>
    <mergeCell ref="K57:M57"/>
    <mergeCell ref="A60:H60"/>
    <mergeCell ref="I60:M60"/>
    <mergeCell ref="A56:D56"/>
    <mergeCell ref="E56:J56"/>
    <mergeCell ref="K56:M56"/>
    <mergeCell ref="D52:E52"/>
    <mergeCell ref="F52:H52"/>
    <mergeCell ref="I52:J52"/>
    <mergeCell ref="E55:J55"/>
    <mergeCell ref="K55:M55"/>
    <mergeCell ref="F53:H53"/>
    <mergeCell ref="A54:E54"/>
    <mergeCell ref="K53:M53"/>
    <mergeCell ref="F54:G54"/>
    <mergeCell ref="A39:C39"/>
    <mergeCell ref="D39:H39"/>
    <mergeCell ref="I39:J39"/>
    <mergeCell ref="D37:H37"/>
    <mergeCell ref="I37:J37"/>
    <mergeCell ref="K37:M37"/>
    <mergeCell ref="A37:C37"/>
    <mergeCell ref="A35:C35"/>
    <mergeCell ref="D35:H35"/>
    <mergeCell ref="I35:J35"/>
    <mergeCell ref="K35:M35"/>
    <mergeCell ref="I36:J36"/>
    <mergeCell ref="K36:M36"/>
    <mergeCell ref="D36:H36"/>
    <mergeCell ref="A34:C34"/>
    <mergeCell ref="D34:H34"/>
    <mergeCell ref="I34:J34"/>
    <mergeCell ref="K34:M34"/>
    <mergeCell ref="A24:M24"/>
    <mergeCell ref="I22:M22"/>
    <mergeCell ref="A23:H23"/>
    <mergeCell ref="I23:M23"/>
    <mergeCell ref="K17:M17"/>
    <mergeCell ref="A17:D17"/>
    <mergeCell ref="A15:E15"/>
    <mergeCell ref="I15:K15"/>
    <mergeCell ref="D14:E14"/>
    <mergeCell ref="I14:J14"/>
    <mergeCell ref="K18:M18"/>
    <mergeCell ref="A11:M11"/>
    <mergeCell ref="A12:C12"/>
    <mergeCell ref="D12:H12"/>
    <mergeCell ref="I12:M12"/>
    <mergeCell ref="F14:H14"/>
    <mergeCell ref="F13:H13"/>
    <mergeCell ref="I13:J13"/>
    <mergeCell ref="A16:D16"/>
    <mergeCell ref="E16:J16"/>
    <mergeCell ref="A4:E4"/>
    <mergeCell ref="F4:M4"/>
    <mergeCell ref="A5:D10"/>
    <mergeCell ref="E5:M10"/>
    <mergeCell ref="A1:D2"/>
    <mergeCell ref="E1:G1"/>
    <mergeCell ref="H1:J1"/>
    <mergeCell ref="K1:M1"/>
    <mergeCell ref="E2:G2"/>
    <mergeCell ref="H2:J2"/>
    <mergeCell ref="K16:M16"/>
    <mergeCell ref="A13:C14"/>
    <mergeCell ref="K13:M13"/>
    <mergeCell ref="K14:M14"/>
    <mergeCell ref="D13:E13"/>
    <mergeCell ref="A89:M89"/>
    <mergeCell ref="E19:J19"/>
    <mergeCell ref="K19:M19"/>
    <mergeCell ref="A18:D18"/>
    <mergeCell ref="E18:J18"/>
    <mergeCell ref="A90:E90"/>
    <mergeCell ref="F90:M90"/>
    <mergeCell ref="A91:D96"/>
    <mergeCell ref="E91:M96"/>
    <mergeCell ref="A97:M97"/>
    <mergeCell ref="A98:C98"/>
    <mergeCell ref="D98:H98"/>
    <mergeCell ref="I98:M98"/>
    <mergeCell ref="A99:C100"/>
    <mergeCell ref="D99:E99"/>
    <mergeCell ref="F99:H99"/>
    <mergeCell ref="I99:J99"/>
    <mergeCell ref="K99:M99"/>
    <mergeCell ref="D100:E100"/>
    <mergeCell ref="F100:H100"/>
    <mergeCell ref="I100:J100"/>
    <mergeCell ref="K100:M100"/>
    <mergeCell ref="A101:E101"/>
    <mergeCell ref="F101:G101"/>
    <mergeCell ref="I101:K101"/>
    <mergeCell ref="L101:M101"/>
    <mergeCell ref="Q101:R101"/>
    <mergeCell ref="T101:U101"/>
    <mergeCell ref="A102:D102"/>
    <mergeCell ref="E102:J102"/>
    <mergeCell ref="K102:M102"/>
    <mergeCell ref="A103:D103"/>
    <mergeCell ref="E103:J103"/>
    <mergeCell ref="K103:M103"/>
    <mergeCell ref="A104:D104"/>
    <mergeCell ref="E104:J104"/>
    <mergeCell ref="K104:M104"/>
    <mergeCell ref="A105:D105"/>
    <mergeCell ref="E105:J105"/>
    <mergeCell ref="K105:M105"/>
    <mergeCell ref="A106:M106"/>
    <mergeCell ref="A107:H107"/>
    <mergeCell ref="I107:M107"/>
    <mergeCell ref="A108:H108"/>
    <mergeCell ref="I108:M108"/>
    <mergeCell ref="A109:H109"/>
    <mergeCell ref="I109:M109"/>
    <mergeCell ref="A110:H110"/>
    <mergeCell ref="I110:M110"/>
    <mergeCell ref="A111:H111"/>
    <mergeCell ref="I111:M111"/>
    <mergeCell ref="A112:H112"/>
    <mergeCell ref="I112:M112"/>
    <mergeCell ref="A113:M113"/>
    <mergeCell ref="A122:M122"/>
    <mergeCell ref="A123:C123"/>
    <mergeCell ref="D123:H123"/>
    <mergeCell ref="I123:J123"/>
    <mergeCell ref="K123:M123"/>
    <mergeCell ref="I127:J127"/>
    <mergeCell ref="K127:M127"/>
    <mergeCell ref="A124:C124"/>
    <mergeCell ref="D124:H124"/>
    <mergeCell ref="I124:J124"/>
    <mergeCell ref="K124:M124"/>
    <mergeCell ref="A125:C125"/>
    <mergeCell ref="D125:H125"/>
    <mergeCell ref="I125:J125"/>
    <mergeCell ref="K125:M125"/>
    <mergeCell ref="A129:C129"/>
    <mergeCell ref="D129:H129"/>
    <mergeCell ref="I129:J129"/>
    <mergeCell ref="K129:M129"/>
    <mergeCell ref="A126:C126"/>
    <mergeCell ref="D126:H126"/>
    <mergeCell ref="I126:J126"/>
    <mergeCell ref="K126:M126"/>
    <mergeCell ref="A127:C127"/>
    <mergeCell ref="D127:H127"/>
    <mergeCell ref="K2:M2"/>
    <mergeCell ref="A3:M3"/>
    <mergeCell ref="K130:M130"/>
    <mergeCell ref="A130:C130"/>
    <mergeCell ref="D130:H130"/>
    <mergeCell ref="I130:J130"/>
    <mergeCell ref="A128:C128"/>
    <mergeCell ref="D128:H128"/>
    <mergeCell ref="I128:J128"/>
    <mergeCell ref="K128:M128"/>
    <mergeCell ref="A152:M152"/>
    <mergeCell ref="A153:E153"/>
    <mergeCell ref="F153:M153"/>
    <mergeCell ref="A154:D159"/>
    <mergeCell ref="E154:M159"/>
    <mergeCell ref="A160:M160"/>
    <mergeCell ref="A161:C161"/>
    <mergeCell ref="D161:H161"/>
    <mergeCell ref="I161:M161"/>
    <mergeCell ref="A162:C163"/>
    <mergeCell ref="D162:E162"/>
    <mergeCell ref="F162:H162"/>
    <mergeCell ref="I162:J162"/>
    <mergeCell ref="K162:M162"/>
    <mergeCell ref="D163:E163"/>
    <mergeCell ref="F163:H163"/>
    <mergeCell ref="I163:J163"/>
    <mergeCell ref="K163:M163"/>
    <mergeCell ref="A164:E164"/>
    <mergeCell ref="F164:G164"/>
    <mergeCell ref="I164:K164"/>
    <mergeCell ref="L164:M164"/>
    <mergeCell ref="Q164:R164"/>
    <mergeCell ref="T164:U164"/>
    <mergeCell ref="A165:D165"/>
    <mergeCell ref="E165:J165"/>
    <mergeCell ref="K165:M165"/>
    <mergeCell ref="A166:D166"/>
    <mergeCell ref="E166:J166"/>
    <mergeCell ref="K166:M166"/>
    <mergeCell ref="A167:D167"/>
    <mergeCell ref="E167:J167"/>
    <mergeCell ref="K167:M167"/>
    <mergeCell ref="A168:D168"/>
    <mergeCell ref="E168:J168"/>
    <mergeCell ref="K168:M168"/>
    <mergeCell ref="A169:M169"/>
    <mergeCell ref="A170:H170"/>
    <mergeCell ref="I170:M170"/>
    <mergeCell ref="A171:H171"/>
    <mergeCell ref="I171:M171"/>
    <mergeCell ref="A172:H172"/>
    <mergeCell ref="I172:M172"/>
    <mergeCell ref="A173:H173"/>
    <mergeCell ref="I173:M173"/>
    <mergeCell ref="A174:H174"/>
    <mergeCell ref="I174:M174"/>
    <mergeCell ref="A175:H175"/>
    <mergeCell ref="I175:M175"/>
    <mergeCell ref="A176:M176"/>
    <mergeCell ref="A185:M185"/>
    <mergeCell ref="A186:C186"/>
    <mergeCell ref="D186:H186"/>
    <mergeCell ref="I186:J186"/>
    <mergeCell ref="K186:M186"/>
    <mergeCell ref="A187:C187"/>
    <mergeCell ref="D187:H187"/>
    <mergeCell ref="I187:J187"/>
    <mergeCell ref="K187:M187"/>
    <mergeCell ref="A188:C188"/>
    <mergeCell ref="D188:H188"/>
    <mergeCell ref="I188:J188"/>
    <mergeCell ref="K188:M188"/>
    <mergeCell ref="A189:C189"/>
    <mergeCell ref="D189:H189"/>
    <mergeCell ref="I189:J189"/>
    <mergeCell ref="K189:M189"/>
    <mergeCell ref="A190:C190"/>
    <mergeCell ref="D190:H190"/>
    <mergeCell ref="I190:J190"/>
    <mergeCell ref="K190:M190"/>
    <mergeCell ref="A191:C191"/>
    <mergeCell ref="D191:H191"/>
    <mergeCell ref="I191:J191"/>
    <mergeCell ref="K191:M191"/>
    <mergeCell ref="A192:C192"/>
    <mergeCell ref="D192:H192"/>
    <mergeCell ref="I192:J192"/>
    <mergeCell ref="K192:M192"/>
    <mergeCell ref="A193:C193"/>
    <mergeCell ref="D193:H193"/>
    <mergeCell ref="I193:J193"/>
    <mergeCell ref="K193:M193"/>
    <mergeCell ref="A213:M213"/>
    <mergeCell ref="A214:E214"/>
    <mergeCell ref="F214:M214"/>
    <mergeCell ref="A215:D220"/>
    <mergeCell ref="E215:M220"/>
    <mergeCell ref="A221:M221"/>
    <mergeCell ref="A222:C222"/>
    <mergeCell ref="D222:H222"/>
    <mergeCell ref="I222:M222"/>
    <mergeCell ref="A223:C224"/>
    <mergeCell ref="D223:E223"/>
    <mergeCell ref="F223:H223"/>
    <mergeCell ref="I223:J223"/>
    <mergeCell ref="K223:M223"/>
    <mergeCell ref="D224:E224"/>
    <mergeCell ref="F224:H224"/>
    <mergeCell ref="I224:J224"/>
    <mergeCell ref="K224:M224"/>
    <mergeCell ref="A226:M226"/>
    <mergeCell ref="A227:H227"/>
    <mergeCell ref="I227:M227"/>
    <mergeCell ref="A225:E225"/>
    <mergeCell ref="F225:G225"/>
    <mergeCell ref="I225:K225"/>
    <mergeCell ref="L225:M225"/>
    <mergeCell ref="A228:H228"/>
    <mergeCell ref="I228:M228"/>
    <mergeCell ref="A229:H229"/>
    <mergeCell ref="I229:M229"/>
    <mergeCell ref="A230:H230"/>
    <mergeCell ref="I230:M230"/>
    <mergeCell ref="A231:H231"/>
    <mergeCell ref="I231:M231"/>
    <mergeCell ref="A232:H232"/>
    <mergeCell ref="I232:M232"/>
    <mergeCell ref="A233:M233"/>
    <mergeCell ref="A242:M242"/>
    <mergeCell ref="A243:C243"/>
    <mergeCell ref="D243:H243"/>
    <mergeCell ref="I243:J243"/>
    <mergeCell ref="K243:M243"/>
    <mergeCell ref="A244:C244"/>
    <mergeCell ref="D244:H244"/>
    <mergeCell ref="I244:J244"/>
    <mergeCell ref="K244:M244"/>
    <mergeCell ref="A245:C245"/>
    <mergeCell ref="D245:H245"/>
    <mergeCell ref="I245:J245"/>
    <mergeCell ref="K245:M245"/>
    <mergeCell ref="A246:C246"/>
    <mergeCell ref="D246:H246"/>
    <mergeCell ref="I246:J246"/>
    <mergeCell ref="K246:M246"/>
    <mergeCell ref="A247:C247"/>
    <mergeCell ref="D247:H247"/>
    <mergeCell ref="I247:J247"/>
    <mergeCell ref="K247:M247"/>
    <mergeCell ref="A248:C248"/>
    <mergeCell ref="D248:H248"/>
    <mergeCell ref="I248:J248"/>
    <mergeCell ref="K248:M248"/>
    <mergeCell ref="A249:C249"/>
    <mergeCell ref="D249:H249"/>
    <mergeCell ref="I249:J249"/>
    <mergeCell ref="K249:M249"/>
    <mergeCell ref="A250:C250"/>
    <mergeCell ref="D250:H250"/>
    <mergeCell ref="I250:J250"/>
    <mergeCell ref="K250:M250"/>
  </mergeCells>
  <printOptions/>
  <pageMargins left="0.7480314960629921" right="0.7480314960629921" top="0.984251968503937" bottom="0.984251968503937" header="0.5118110236220472" footer="0.5118110236220472"/>
  <pageSetup horizontalDpi="600" verticalDpi="600" orientation="portrait" paperSize="9" scale="81" r:id="rId1"/>
  <headerFooter alignWithMargins="0">
    <oddHeader>&amp;LComune di Senorbì&amp;CPiano degli obiettivi di Performance ORGANIZZATIVA</oddHeader>
    <oddFooter>&amp;LIl Responsabile&amp;C&amp;P</oddFooter>
  </headerFooter>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V9"/>
  <sheetViews>
    <sheetView view="pageLayout" workbookViewId="0" topLeftCell="A7">
      <selection activeCell="B9" sqref="B9:I9"/>
    </sheetView>
  </sheetViews>
  <sheetFormatPr defaultColWidth="9.140625" defaultRowHeight="12.75"/>
  <cols>
    <col min="1" max="1" width="3.421875" style="1" customWidth="1"/>
    <col min="2" max="2" width="29.140625" style="1" customWidth="1"/>
    <col min="3" max="3" width="32.28125" style="1" customWidth="1"/>
    <col min="4" max="7" width="2.57421875" style="9" hidden="1" customWidth="1"/>
    <col min="8" max="9" width="6.00390625" style="1" customWidth="1"/>
    <col min="10" max="10" width="5.421875" style="1" customWidth="1"/>
    <col min="11" max="11" width="4.140625" style="1" bestFit="1" customWidth="1"/>
    <col min="12" max="12" width="6.7109375" style="1" bestFit="1" customWidth="1"/>
    <col min="13" max="13" width="13.00390625" style="1" bestFit="1" customWidth="1"/>
    <col min="14" max="23" width="2.8515625" style="1" hidden="1" customWidth="1"/>
    <col min="24" max="16384" width="9.140625" style="1" customWidth="1"/>
  </cols>
  <sheetData>
    <row r="1" spans="2:10" ht="12.75">
      <c r="B1" s="197" t="s">
        <v>75</v>
      </c>
      <c r="C1" s="197"/>
      <c r="D1" s="197"/>
      <c r="E1" s="197"/>
      <c r="F1" s="197"/>
      <c r="G1" s="197"/>
      <c r="H1" s="197"/>
      <c r="I1" s="197"/>
      <c r="J1" s="197"/>
    </row>
    <row r="2" spans="2:22" ht="40.5" customHeight="1">
      <c r="B2" s="205" t="s">
        <v>42</v>
      </c>
      <c r="C2" s="205" t="s">
        <v>43</v>
      </c>
      <c r="D2" s="204" t="s">
        <v>64</v>
      </c>
      <c r="E2" s="204"/>
      <c r="F2" s="204"/>
      <c r="G2" s="204"/>
      <c r="H2" s="202" t="s">
        <v>60</v>
      </c>
      <c r="I2" s="203"/>
      <c r="J2" s="200" t="s">
        <v>50</v>
      </c>
      <c r="K2" s="206" t="s">
        <v>48</v>
      </c>
      <c r="L2" s="206"/>
      <c r="M2" s="207" t="s">
        <v>49</v>
      </c>
      <c r="N2" s="196" t="s">
        <v>51</v>
      </c>
      <c r="O2" s="196" t="s">
        <v>52</v>
      </c>
      <c r="P2" s="196" t="s">
        <v>53</v>
      </c>
      <c r="Q2" s="196" t="s">
        <v>54</v>
      </c>
      <c r="R2" s="196" t="s">
        <v>55</v>
      </c>
      <c r="S2" s="196" t="s">
        <v>56</v>
      </c>
      <c r="T2" s="196" t="s">
        <v>57</v>
      </c>
      <c r="U2" s="196" t="s">
        <v>58</v>
      </c>
      <c r="V2" s="196" t="s">
        <v>59</v>
      </c>
    </row>
    <row r="3" spans="2:22" ht="82.5" customHeight="1">
      <c r="B3" s="205"/>
      <c r="C3" s="205"/>
      <c r="D3" s="21" t="s">
        <v>44</v>
      </c>
      <c r="E3" s="21" t="s">
        <v>45</v>
      </c>
      <c r="F3" s="21" t="s">
        <v>46</v>
      </c>
      <c r="G3" s="21" t="s">
        <v>47</v>
      </c>
      <c r="H3" s="48" t="s">
        <v>61</v>
      </c>
      <c r="I3" s="48" t="s">
        <v>62</v>
      </c>
      <c r="J3" s="201"/>
      <c r="K3" s="206"/>
      <c r="L3" s="206"/>
      <c r="M3" s="207"/>
      <c r="N3" s="196"/>
      <c r="O3" s="196"/>
      <c r="P3" s="196"/>
      <c r="Q3" s="196"/>
      <c r="R3" s="196"/>
      <c r="S3" s="196"/>
      <c r="T3" s="196"/>
      <c r="U3" s="196"/>
      <c r="V3" s="196"/>
    </row>
    <row r="4" spans="1:22" ht="236.25">
      <c r="A4" s="11">
        <v>1</v>
      </c>
      <c r="B4" s="18" t="str">
        <f>'Scheda obj'!F4</f>
        <v>Gestione strumenti di programmazione e rendicontazione</v>
      </c>
      <c r="C4" s="22" t="str">
        <f>'Scheda obj'!E5</f>
        <v>Riduzione delle tempistiche al fine di rispettare l'approvazione del rendiconto di gestione, esercizio 2022, e del bilancio di previsione finanziario 2024/2026 attraverso il rispetto, da parte di ciascun Responsabile, dei termini di trasmissione di dati e informazioni di competenza, definiti dal Responsabile del Servizio finanziario:
- per la predisposizione dello schema del bilancio di previsione finanziario (l'obiettivo potrà dirsi pienamente raggiunto a seguito della presentazione dello stesso in Giunta Comunale entro il 30.11.2023)
- per la predisposizione del riaccertamento ordinario dei residui, della relazione della gestione e dello schema del rendiconto di gestione (l'obiettivo potrà dirsi pienamente raggiunto a seguito della presentazione della proposta di delibera entro il 15.04.2023)
</v>
      </c>
      <c r="D4" s="19"/>
      <c r="E4" s="19"/>
      <c r="F4" s="19"/>
      <c r="G4" s="19"/>
      <c r="H4" s="49" t="str">
        <f>'Scheda obj'!F14</f>
        <v>A</v>
      </c>
      <c r="I4" s="49" t="str">
        <f>'Scheda obj'!K14</f>
        <v>A</v>
      </c>
      <c r="J4" s="13">
        <f>(M4/M$9)*100</f>
        <v>50</v>
      </c>
      <c r="K4" s="12">
        <f>IF(H4="A",5,(IF(H4="M",3,(IF(H4="B",1,0)))))</f>
        <v>5</v>
      </c>
      <c r="L4" s="12">
        <f>IF(I4="A",5,(IF(I4="M",3,IF(I4="b",1,0))))</f>
        <v>5</v>
      </c>
      <c r="M4" s="15">
        <f>PRODUCT(K4:L4)</f>
        <v>25</v>
      </c>
      <c r="N4" s="20"/>
      <c r="O4" s="20"/>
      <c r="P4" s="20"/>
      <c r="Q4" s="20"/>
      <c r="R4" s="20"/>
      <c r="S4" s="20"/>
      <c r="T4" s="20"/>
      <c r="U4" s="20"/>
      <c r="V4" s="20"/>
    </row>
    <row r="5" spans="1:22" ht="191.25">
      <c r="A5" s="11">
        <v>2</v>
      </c>
      <c r="B5" s="10" t="str">
        <f>'Scheda obj'!F43</f>
        <v>Trasparenza e Anticorruzione</v>
      </c>
      <c r="C5" s="22" t="str">
        <f>'Scheda obj'!E44</f>
        <v>Pubblicazione tempestiva di tutti gli atti dell’Ente di competenza dei rispettivi servizi e costante aggiornamento della sezione “Amministrazione Trasparente” del sito istituzionale dell’Ente. 
Ogni servizio dovrà provvedere ad implementare e tenere aggiornate le informazioni oggetto di pubblicazione:
- Rispetto delle tempistiche di pubblicazione disposte dalla normativa vigente &gt;80%
- Pubblicazione di tutti gli atti di competenza nelle apposite sotto-sezioni di Amm.ne Trasparente &gt;90%
- Rispetto dei requisiti di completezza, apertura dei formati di pubblicazione, aggiornamento delle informazioni &gt;90%
</v>
      </c>
      <c r="D5" s="19"/>
      <c r="E5" s="19"/>
      <c r="F5" s="19"/>
      <c r="G5" s="19"/>
      <c r="H5" s="49" t="str">
        <f>'Scheda obj'!F53</f>
        <v>A</v>
      </c>
      <c r="I5" s="49" t="str">
        <f>'Scheda obj'!K53</f>
        <v>A</v>
      </c>
      <c r="J5" s="13">
        <f>(M5/M$9)*100</f>
        <v>50</v>
      </c>
      <c r="K5" s="12">
        <f>IF(H5="A",5,(IF(H5="M",3,(IF(H5="B",1,0)))))</f>
        <v>5</v>
      </c>
      <c r="L5" s="12">
        <f>IF(I5="A",5,(IF(I5="M",3,IF(I5="b",1,0))))</f>
        <v>5</v>
      </c>
      <c r="M5" s="15">
        <f>PRODUCT(K5:L5)</f>
        <v>25</v>
      </c>
      <c r="N5" s="20"/>
      <c r="O5" s="20"/>
      <c r="P5" s="20"/>
      <c r="Q5" s="20"/>
      <c r="R5" s="20"/>
      <c r="S5" s="20"/>
      <c r="T5" s="20"/>
      <c r="U5" s="20"/>
      <c r="V5" s="20"/>
    </row>
    <row r="6" spans="1:22" ht="101.25">
      <c r="A6" s="11">
        <v>3</v>
      </c>
      <c r="B6" s="10" t="str">
        <f>'Scheda obj'!F90</f>
        <v>Controlli interni successivi predisposti secondo le modalità previste dall’apposito Regolamento</v>
      </c>
      <c r="C6" s="22" t="str">
        <f>+'Scheda obj'!E91</f>
        <v>Potenziamento dei controlli successivi di regolarità amministrativa e contabile con particolare attenzione sugli atti di gestione delle risorse del PNRR.
Il livello minimo complessivo di qualità degli atti predisposti da ciascuna Unità organizzativa in base agli esiti dei controlli successivi dovrà essere &gt;80%
</v>
      </c>
      <c r="D6" s="19"/>
      <c r="E6" s="19"/>
      <c r="F6" s="19"/>
      <c r="G6" s="19"/>
      <c r="H6" s="49" t="str">
        <f>+'Scheda obj'!F100</f>
        <v>A</v>
      </c>
      <c r="I6" s="49" t="str">
        <f>+'Scheda obj'!K100</f>
        <v>A</v>
      </c>
      <c r="J6" s="13">
        <f>(M6/M$9)*100</f>
        <v>50</v>
      </c>
      <c r="K6" s="12">
        <f>IF(H6="A",5,(IF(H6="M",3,(IF(H6="B",1,0)))))</f>
        <v>5</v>
      </c>
      <c r="L6" s="12">
        <f>IF(I6="A",5,(IF(I6="M",3,IF(I6="b",1,0))))</f>
        <v>5</v>
      </c>
      <c r="M6" s="15">
        <f>PRODUCT(K6:L6)</f>
        <v>25</v>
      </c>
      <c r="N6" s="20"/>
      <c r="O6" s="20"/>
      <c r="P6" s="20"/>
      <c r="Q6" s="20"/>
      <c r="R6" s="20"/>
      <c r="S6" s="20"/>
      <c r="T6" s="20"/>
      <c r="U6" s="20"/>
      <c r="V6" s="20"/>
    </row>
    <row r="7" spans="1:22" ht="61.5" customHeight="1">
      <c r="A7" s="11">
        <v>4</v>
      </c>
      <c r="B7" s="10" t="str">
        <f>+'Scheda obj'!F153</f>
        <v>Garantire il controllo effettivo sulla corretta esecuzione delle prestazioni (affidamenti di lavori, servizi, forniture) mediante la puntuale attuazione delle misure di verifica previste nel capitolato d'appalto</v>
      </c>
      <c r="C7" s="22" t="str">
        <f>+'Scheda obj'!E154</f>
        <v>Garantire il controllo effettivo sulla corretta esecuzione delle prestazioni (affidamenti di lavori, servizi, forniture) mediante la puntuale attuazione delle misure di verifica previste nel capitolato d'appalto
Vedi indicatori di riferimento
</v>
      </c>
      <c r="D7" s="19"/>
      <c r="E7" s="19"/>
      <c r="F7" s="19"/>
      <c r="G7" s="19"/>
      <c r="H7" s="49" t="str">
        <f>+'Scheda obj'!F163</f>
        <v>A</v>
      </c>
      <c r="I7" s="49" t="str">
        <f>+'Scheda obj'!K163</f>
        <v>A</v>
      </c>
      <c r="J7" s="13">
        <f>(M7/M$9)*100</f>
        <v>50</v>
      </c>
      <c r="K7" s="12">
        <f>IF(H7="A",5,(IF(H7="M",3,(IF(H7="B",1,0)))))</f>
        <v>5</v>
      </c>
      <c r="L7" s="12">
        <f>IF(I7="A",5,(IF(I7="M",3,IF(I7="b",1,0))))</f>
        <v>5</v>
      </c>
      <c r="M7" s="15">
        <f>PRODUCT(K7:L7)</f>
        <v>25</v>
      </c>
      <c r="N7" s="20"/>
      <c r="O7" s="20"/>
      <c r="P7" s="20"/>
      <c r="Q7" s="20"/>
      <c r="R7" s="20"/>
      <c r="S7" s="20"/>
      <c r="T7" s="20"/>
      <c r="U7" s="20"/>
      <c r="V7" s="20"/>
    </row>
    <row r="8" spans="1:22" ht="61.5" customHeight="1">
      <c r="A8" s="11">
        <v>5</v>
      </c>
      <c r="B8" s="10" t="str">
        <f>+'Scheda obj'!F214</f>
        <v>Tempestività dei pagamenti ai fornitori</v>
      </c>
      <c r="C8" s="22" t="str">
        <f>+'Scheda obj'!E215</f>
        <v>Riduzione dei tempi medi di pagamento dell’Ente per l’anno 2023 al fine di rispettare i tempi massimi previsti dalla normativa.
Vedi indicatori di riferimento
</v>
      </c>
      <c r="D8" s="19"/>
      <c r="E8" s="19"/>
      <c r="F8" s="19"/>
      <c r="G8" s="19"/>
      <c r="H8" s="49" t="str">
        <f>+'Scheda obj'!F224</f>
        <v>A</v>
      </c>
      <c r="I8" s="49" t="str">
        <f>+'Scheda obj'!K224</f>
        <v>A</v>
      </c>
      <c r="J8" s="13">
        <f>(M8/M$9)*100</f>
        <v>50</v>
      </c>
      <c r="K8" s="12">
        <f>IF(H8="A",5,(IF(H8="M",3,(IF(H8="B",1,0)))))</f>
        <v>5</v>
      </c>
      <c r="L8" s="12">
        <f>IF(I8="A",5,(IF(I8="M",3,IF(I8="b",1,0))))</f>
        <v>5</v>
      </c>
      <c r="M8" s="15">
        <f>PRODUCT(K8:L8)</f>
        <v>25</v>
      </c>
      <c r="N8" s="20"/>
      <c r="O8" s="20"/>
      <c r="P8" s="20"/>
      <c r="Q8" s="20"/>
      <c r="R8" s="20"/>
      <c r="S8" s="20"/>
      <c r="T8" s="20"/>
      <c r="U8" s="20"/>
      <c r="V8" s="20"/>
    </row>
    <row r="9" spans="2:22" ht="15" customHeight="1">
      <c r="B9" s="198" t="s">
        <v>63</v>
      </c>
      <c r="C9" s="199"/>
      <c r="D9" s="199"/>
      <c r="E9" s="199"/>
      <c r="F9" s="199"/>
      <c r="G9" s="199"/>
      <c r="H9" s="199"/>
      <c r="I9" s="199"/>
      <c r="J9" s="14">
        <f>SUM(J4:J5)</f>
        <v>100</v>
      </c>
      <c r="K9" s="17">
        <f>SUM(K4:K5)</f>
        <v>10</v>
      </c>
      <c r="L9" s="17">
        <f>SUM(L4:L5)</f>
        <v>10</v>
      </c>
      <c r="M9" s="16">
        <f>SUM(M4:M5)</f>
        <v>50</v>
      </c>
      <c r="N9" s="11">
        <f aca="true" t="shared" si="0" ref="N9:V9">COUNTA(N4:N8)</f>
        <v>0</v>
      </c>
      <c r="O9" s="11">
        <f t="shared" si="0"/>
        <v>0</v>
      </c>
      <c r="P9" s="11">
        <f t="shared" si="0"/>
        <v>0</v>
      </c>
      <c r="Q9" s="11">
        <f t="shared" si="0"/>
        <v>0</v>
      </c>
      <c r="R9" s="11">
        <f t="shared" si="0"/>
        <v>0</v>
      </c>
      <c r="S9" s="11">
        <f t="shared" si="0"/>
        <v>0</v>
      </c>
      <c r="T9" s="11">
        <f t="shared" si="0"/>
        <v>0</v>
      </c>
      <c r="U9" s="11">
        <f t="shared" si="0"/>
        <v>0</v>
      </c>
      <c r="V9" s="11">
        <f t="shared" si="0"/>
        <v>0</v>
      </c>
    </row>
  </sheetData>
  <sheetProtection formatCells="0" formatColumns="0" formatRows="0"/>
  <mergeCells count="18">
    <mergeCell ref="B9:I9"/>
    <mergeCell ref="S2:S3"/>
    <mergeCell ref="T2:T3"/>
    <mergeCell ref="J2:J3"/>
    <mergeCell ref="H2:I2"/>
    <mergeCell ref="D2:G2"/>
    <mergeCell ref="C2:C3"/>
    <mergeCell ref="B2:B3"/>
    <mergeCell ref="K2:L3"/>
    <mergeCell ref="M2:M3"/>
    <mergeCell ref="N2:N3"/>
    <mergeCell ref="B1:J1"/>
    <mergeCell ref="V2:V3"/>
    <mergeCell ref="O2:O3"/>
    <mergeCell ref="P2:P3"/>
    <mergeCell ref="Q2:Q3"/>
    <mergeCell ref="R2:R3"/>
    <mergeCell ref="U2:U3"/>
  </mergeCells>
  <printOptions/>
  <pageMargins left="0.2" right="0.24" top="0.7348958333333333" bottom="0.7874015748031497" header="0.2755905511811024" footer="0.5118110236220472"/>
  <pageSetup horizontalDpi="600" verticalDpi="600" orientation="portrait" paperSize="9" scale="85" r:id="rId1"/>
  <headerFooter alignWithMargins="0">
    <oddHeader xml:space="preserve">&amp;LComune di: &amp;CPiano Dettagliato degli obiettivi annualità ________
Approvato con delibera G.C. n°__ del __/__/__&amp;RServizio: </oddHeader>
    <oddFooter>&amp;LResponsabile: Sig.&amp;C&amp;P&amp;R&amp;D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Boi Andrea</dc:creator>
  <cp:keywords/>
  <dc:description/>
  <cp:lastModifiedBy>Ratio8</cp:lastModifiedBy>
  <cp:lastPrinted>2019-11-11T14:59:53Z</cp:lastPrinted>
  <dcterms:created xsi:type="dcterms:W3CDTF">2006-05-23T17:49:49Z</dcterms:created>
  <dcterms:modified xsi:type="dcterms:W3CDTF">2023-02-24T17:57:39Z</dcterms:modified>
  <cp:category/>
  <cp:version/>
  <cp:contentType/>
  <cp:contentStatus/>
</cp:coreProperties>
</file>